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ERIMA " sheetId="1" r:id="rId1"/>
  </sheets>
  <definedNames>
    <definedName name="_xlnm.Print_Titles" localSheetId="0">'ERIMA '!$1:$4</definedName>
  </definedNames>
  <calcPr fullCalcOnLoad="1"/>
</workbook>
</file>

<file path=xl/sharedStrings.xml><?xml version="1.0" encoding="utf-8"?>
<sst xmlns="http://schemas.openxmlformats.org/spreadsheetml/2006/main" count="359" uniqueCount="66">
  <si>
    <t>new royal/black/white</t>
  </si>
  <si>
    <t>S</t>
  </si>
  <si>
    <t>M</t>
  </si>
  <si>
    <t>L</t>
  </si>
  <si>
    <t>XL</t>
  </si>
  <si>
    <t>XXL</t>
  </si>
  <si>
    <t>XXXL</t>
  </si>
  <si>
    <t>0</t>
  </si>
  <si>
    <t>green/black/white</t>
  </si>
  <si>
    <t>black/white</t>
  </si>
  <si>
    <t>white/red/black</t>
  </si>
  <si>
    <t>white/new royal/black</t>
  </si>
  <si>
    <t>new navy/white</t>
  </si>
  <si>
    <t>black/new royal</t>
  </si>
  <si>
    <t>black/curacao</t>
  </si>
  <si>
    <t>curacao/black/white</t>
  </si>
  <si>
    <t>black/green</t>
  </si>
  <si>
    <t>new royal/white</t>
  </si>
  <si>
    <t>red/black/white</t>
  </si>
  <si>
    <t>white/black/green gecko</t>
  </si>
  <si>
    <t>RAZOR 2.0 t-shirt red/black/white</t>
  </si>
  <si>
    <t>white/black</t>
  </si>
  <si>
    <t>black</t>
  </si>
  <si>
    <t>4XL</t>
  </si>
  <si>
    <t>new white</t>
  </si>
  <si>
    <t>red</t>
  </si>
  <si>
    <t>new royal</t>
  </si>
  <si>
    <t>lightgrey melange</t>
  </si>
  <si>
    <t>tank top function twist of lime</t>
  </si>
  <si>
    <t>twist of lime</t>
  </si>
  <si>
    <t>magma/black/white</t>
  </si>
  <si>
    <t>white/green gecko/black</t>
  </si>
  <si>
    <t>black/granite/white</t>
  </si>
  <si>
    <t>sweatband black</t>
  </si>
  <si>
    <t>sweatband red</t>
  </si>
  <si>
    <t>red/black</t>
  </si>
  <si>
    <t>green gecko/black</t>
  </si>
  <si>
    <t>curacao/black</t>
  </si>
  <si>
    <t>black/black</t>
  </si>
  <si>
    <t>new navy/lime</t>
  </si>
  <si>
    <t>black/pink</t>
  </si>
  <si>
    <t>black/grey</t>
  </si>
  <si>
    <t>REF</t>
  </si>
  <si>
    <t>DESCR</t>
  </si>
  <si>
    <t>COLORS</t>
  </si>
  <si>
    <t xml:space="preserve">QTY </t>
  </si>
  <si>
    <t>RAZOR 2.0 pres. Jacket</t>
  </si>
  <si>
    <t xml:space="preserve">RAZOR 2.0 shiny jacket </t>
  </si>
  <si>
    <t xml:space="preserve">RAZOR 2.0 all-weather jacket </t>
  </si>
  <si>
    <t>RAZOR 2.0 winter jacket</t>
  </si>
  <si>
    <t>RAZOR 2.0 training top</t>
  </si>
  <si>
    <t xml:space="preserve">RAZOR 2.0 pres. pants </t>
  </si>
  <si>
    <t xml:space="preserve">RAZOR 2.0 polo shirt </t>
  </si>
  <si>
    <t>CLASSIC TEAM training top</t>
  </si>
  <si>
    <t>Rolli halfzip</t>
  </si>
  <si>
    <t>SHOOTER 2.0 presentation pants</t>
  </si>
  <si>
    <t>polo  shirt</t>
  </si>
  <si>
    <t>FUNCTIONAL long  sleeve</t>
  </si>
  <si>
    <t xml:space="preserve">CLUB 1900 2.0 tank top </t>
  </si>
  <si>
    <t>CLUB 1900 2.0 bottom   case bag</t>
  </si>
  <si>
    <t xml:space="preserve">Gym Sack Pro </t>
  </si>
  <si>
    <t>RETAIL</t>
  </si>
  <si>
    <t>TOTAL</t>
  </si>
  <si>
    <t xml:space="preserve">TOTAL   ERIMA   SPORTS  PRODUCTS  by  ADIDAS </t>
  </si>
  <si>
    <t xml:space="preserve">PHOTOS </t>
  </si>
  <si>
    <t xml:space="preserve">ERIMA   SPORT  ITEM   BY  ADIDAS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</si>
</sst>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\-??\ [$€-407]_-;_-@_-"/>
    <numFmt numFmtId="165" formatCode="_-* #,##0.00\ [$€-40C]_-;\-* #,##0.00\ [$€-40C]_-;_-* &quot;-&quot;??\ [$€-40C]_-;_-@_-"/>
  </numFmts>
  <fonts count="48">
    <font>
      <sz val="10"/>
      <name val="Arial"/>
      <family val="2"/>
    </font>
    <font>
      <sz val="12"/>
      <color indexed="55"/>
      <name val="Arial"/>
      <family val="2"/>
    </font>
    <font>
      <b/>
      <sz val="12"/>
      <name val="Times New Roman"/>
      <family val="1"/>
    </font>
    <font>
      <b/>
      <sz val="26"/>
      <name val="Times New Roman"/>
      <family val="1"/>
    </font>
    <font>
      <sz val="12"/>
      <color indexed="23"/>
      <name val="Arial"/>
      <family val="2"/>
    </font>
    <font>
      <sz val="12"/>
      <color indexed="45"/>
      <name val="Arial"/>
      <family val="2"/>
    </font>
    <font>
      <b/>
      <sz val="12"/>
      <color indexed="44"/>
      <name val="Arial"/>
      <family val="2"/>
    </font>
    <font>
      <sz val="12"/>
      <color indexed="44"/>
      <name val="Arial"/>
      <family val="2"/>
    </font>
    <font>
      <sz val="12"/>
      <color indexed="54"/>
      <name val="Arial"/>
      <family val="2"/>
    </font>
    <font>
      <sz val="12"/>
      <color indexed="12"/>
      <name val="Arial"/>
      <family val="2"/>
    </font>
    <font>
      <sz val="12"/>
      <color indexed="52"/>
      <name val="Arial"/>
      <family val="2"/>
    </font>
    <font>
      <sz val="12"/>
      <color indexed="9"/>
      <name val="Arial"/>
      <family val="2"/>
    </font>
    <font>
      <b/>
      <sz val="12"/>
      <color indexed="55"/>
      <name val="Arial"/>
      <family val="2"/>
    </font>
    <font>
      <i/>
      <sz val="12"/>
      <color indexed="1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23"/>
      <name val="Arial"/>
      <family val="2"/>
    </font>
    <font>
      <b/>
      <sz val="12"/>
      <color indexed="45"/>
      <name val="Times New Roman"/>
      <family val="1"/>
    </font>
    <font>
      <b/>
      <sz val="14"/>
      <color indexed="45"/>
      <name val="Times New Roman"/>
      <family val="1"/>
    </font>
    <font>
      <b/>
      <sz val="18"/>
      <color indexed="23"/>
      <name val="Times New Roman"/>
      <family val="1"/>
    </font>
    <font>
      <b/>
      <sz val="12"/>
      <color indexed="23"/>
      <name val="Times New Roman"/>
      <family val="1"/>
    </font>
    <font>
      <b/>
      <sz val="14"/>
      <color indexed="23"/>
      <name val="Times New Roman"/>
      <family val="1"/>
    </font>
    <font>
      <b/>
      <sz val="22"/>
      <color indexed="23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2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42" fillId="0" borderId="13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3" fontId="42" fillId="0" borderId="15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3" fontId="44" fillId="34" borderId="2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45" fillId="35" borderId="26" xfId="0" applyNumberFormat="1" applyFont="1" applyFill="1" applyBorder="1" applyAlignment="1">
      <alignment horizontal="center" vertical="center" wrapText="1"/>
    </xf>
    <xf numFmtId="165" fontId="46" fillId="35" borderId="24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3" fontId="42" fillId="0" borderId="20" xfId="0" applyNumberFormat="1" applyFont="1" applyFill="1" applyBorder="1" applyAlignment="1">
      <alignment horizontal="center" vertical="center" wrapText="1"/>
    </xf>
    <xf numFmtId="3" fontId="42" fillId="0" borderId="21" xfId="0" applyNumberFormat="1" applyFont="1" applyFill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3" fontId="42" fillId="0" borderId="17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9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44" fillId="34" borderId="37" xfId="0" applyNumberFormat="1" applyFont="1" applyFill="1" applyBorder="1" applyAlignment="1">
      <alignment horizontal="center" vertical="center" wrapText="1"/>
    </xf>
    <xf numFmtId="3" fontId="44" fillId="34" borderId="38" xfId="0" applyNumberFormat="1" applyFont="1" applyFill="1" applyBorder="1" applyAlignment="1">
      <alignment horizontal="center" vertical="center" wrapText="1"/>
    </xf>
    <xf numFmtId="3" fontId="44" fillId="34" borderId="39" xfId="0" applyNumberFormat="1" applyFont="1" applyFill="1" applyBorder="1" applyAlignment="1">
      <alignment horizontal="center" vertical="center" wrapText="1"/>
    </xf>
    <xf numFmtId="165" fontId="45" fillId="35" borderId="31" xfId="0" applyNumberFormat="1" applyFont="1" applyFill="1" applyBorder="1" applyAlignment="1">
      <alignment horizontal="center" vertical="center" wrapText="1"/>
    </xf>
    <xf numFmtId="165" fontId="45" fillId="35" borderId="32" xfId="0" applyNumberFormat="1" applyFont="1" applyFill="1" applyBorder="1" applyAlignment="1">
      <alignment horizontal="center" vertical="center" wrapText="1"/>
    </xf>
    <xf numFmtId="165" fontId="45" fillId="35" borderId="33" xfId="0" applyNumberFormat="1" applyFont="1" applyFill="1" applyBorder="1" applyAlignment="1">
      <alignment horizontal="center" vertical="center" wrapText="1"/>
    </xf>
    <xf numFmtId="165" fontId="45" fillId="35" borderId="40" xfId="0" applyNumberFormat="1" applyFont="1" applyFill="1" applyBorder="1" applyAlignment="1">
      <alignment horizontal="center" vertical="center" wrapText="1"/>
    </xf>
    <xf numFmtId="165" fontId="45" fillId="35" borderId="41" xfId="0" applyNumberFormat="1" applyFont="1" applyFill="1" applyBorder="1" applyAlignment="1">
      <alignment horizontal="center" vertical="center" wrapText="1"/>
    </xf>
    <xf numFmtId="165" fontId="45" fillId="35" borderId="42" xfId="0" applyNumberFormat="1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4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161925</xdr:rowOff>
    </xdr:from>
    <xdr:to>
      <xdr:col>1</xdr:col>
      <xdr:colOff>2790825</xdr:colOff>
      <xdr:row>8</xdr:row>
      <xdr:rowOff>333375</xdr:rowOff>
    </xdr:to>
    <xdr:pic>
      <xdr:nvPicPr>
        <xdr:cNvPr id="1" name="Image 2" descr="veste-de-presentation-razor-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57325"/>
          <a:ext cx="27241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133350</xdr:rowOff>
    </xdr:from>
    <xdr:to>
      <xdr:col>1</xdr:col>
      <xdr:colOff>2733675</xdr:colOff>
      <xdr:row>12</xdr:row>
      <xdr:rowOff>495300</xdr:rowOff>
    </xdr:to>
    <xdr:pic>
      <xdr:nvPicPr>
        <xdr:cNvPr id="2" name="Image 3" descr="veste-en-polyester-razor-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619625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13</xdr:row>
      <xdr:rowOff>152400</xdr:rowOff>
    </xdr:from>
    <xdr:to>
      <xdr:col>1</xdr:col>
      <xdr:colOff>2743200</xdr:colOff>
      <xdr:row>15</xdr:row>
      <xdr:rowOff>790575</xdr:rowOff>
    </xdr:to>
    <xdr:pic>
      <xdr:nvPicPr>
        <xdr:cNvPr id="3" name="Image 4" descr="1056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7648575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123825</xdr:rowOff>
    </xdr:from>
    <xdr:to>
      <xdr:col>1</xdr:col>
      <xdr:colOff>2714625</xdr:colOff>
      <xdr:row>20</xdr:row>
      <xdr:rowOff>419100</xdr:rowOff>
    </xdr:to>
    <xdr:pic>
      <xdr:nvPicPr>
        <xdr:cNvPr id="4" name="Image 5" descr="1066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0591800"/>
          <a:ext cx="26193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21</xdr:row>
      <xdr:rowOff>123825</xdr:rowOff>
    </xdr:from>
    <xdr:to>
      <xdr:col>1</xdr:col>
      <xdr:colOff>2781300</xdr:colOff>
      <xdr:row>22</xdr:row>
      <xdr:rowOff>1266825</xdr:rowOff>
    </xdr:to>
    <xdr:pic>
      <xdr:nvPicPr>
        <xdr:cNvPr id="5" name="Image 6" descr="10768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13782675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23</xdr:row>
      <xdr:rowOff>323850</xdr:rowOff>
    </xdr:from>
    <xdr:to>
      <xdr:col>1</xdr:col>
      <xdr:colOff>2743200</xdr:colOff>
      <xdr:row>29</xdr:row>
      <xdr:rowOff>314325</xdr:rowOff>
    </xdr:to>
    <xdr:pic>
      <xdr:nvPicPr>
        <xdr:cNvPr id="6" name="Image 7" descr="1086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16935450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31</xdr:row>
      <xdr:rowOff>152400</xdr:rowOff>
    </xdr:from>
    <xdr:to>
      <xdr:col>1</xdr:col>
      <xdr:colOff>2752725</xdr:colOff>
      <xdr:row>35</xdr:row>
      <xdr:rowOff>371475</xdr:rowOff>
    </xdr:to>
    <xdr:pic>
      <xdr:nvPicPr>
        <xdr:cNvPr id="7" name="Image 8" descr="11061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20269200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36</xdr:row>
      <xdr:rowOff>152400</xdr:rowOff>
    </xdr:from>
    <xdr:to>
      <xdr:col>1</xdr:col>
      <xdr:colOff>2752725</xdr:colOff>
      <xdr:row>41</xdr:row>
      <xdr:rowOff>323850</xdr:rowOff>
    </xdr:to>
    <xdr:pic>
      <xdr:nvPicPr>
        <xdr:cNvPr id="8" name="Image 9" descr="11161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23269575"/>
          <a:ext cx="26193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42</xdr:row>
      <xdr:rowOff>57150</xdr:rowOff>
    </xdr:from>
    <xdr:to>
      <xdr:col>1</xdr:col>
      <xdr:colOff>2762250</xdr:colOff>
      <xdr:row>42</xdr:row>
      <xdr:rowOff>2676525</xdr:rowOff>
    </xdr:to>
    <xdr:pic>
      <xdr:nvPicPr>
        <xdr:cNvPr id="9" name="Image 10" descr="12660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26984325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43</xdr:row>
      <xdr:rowOff>219075</xdr:rowOff>
    </xdr:from>
    <xdr:to>
      <xdr:col>1</xdr:col>
      <xdr:colOff>2771775</xdr:colOff>
      <xdr:row>44</xdr:row>
      <xdr:rowOff>1362075</xdr:rowOff>
    </xdr:to>
    <xdr:pic>
      <xdr:nvPicPr>
        <xdr:cNvPr id="10" name="Image 11" descr="93300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" y="29898975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45</xdr:row>
      <xdr:rowOff>200025</xdr:rowOff>
    </xdr:from>
    <xdr:to>
      <xdr:col>1</xdr:col>
      <xdr:colOff>2724150</xdr:colOff>
      <xdr:row>47</xdr:row>
      <xdr:rowOff>838200</xdr:rowOff>
    </xdr:to>
    <xdr:pic>
      <xdr:nvPicPr>
        <xdr:cNvPr id="11" name="Image 12" descr="110070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" y="32832675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48</xdr:row>
      <xdr:rowOff>285750</xdr:rowOff>
    </xdr:from>
    <xdr:to>
      <xdr:col>1</xdr:col>
      <xdr:colOff>2724150</xdr:colOff>
      <xdr:row>52</xdr:row>
      <xdr:rowOff>200025</xdr:rowOff>
    </xdr:to>
    <xdr:pic>
      <xdr:nvPicPr>
        <xdr:cNvPr id="12" name="Image 13" descr="211180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35890200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53</xdr:row>
      <xdr:rowOff>104775</xdr:rowOff>
    </xdr:from>
    <xdr:to>
      <xdr:col>1</xdr:col>
      <xdr:colOff>2762250</xdr:colOff>
      <xdr:row>54</xdr:row>
      <xdr:rowOff>1247775</xdr:rowOff>
    </xdr:to>
    <xdr:pic>
      <xdr:nvPicPr>
        <xdr:cNvPr id="13" name="Image 14" descr="224180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39090600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55</xdr:row>
      <xdr:rowOff>47625</xdr:rowOff>
    </xdr:from>
    <xdr:to>
      <xdr:col>1</xdr:col>
      <xdr:colOff>2800350</xdr:colOff>
      <xdr:row>57</xdr:row>
      <xdr:rowOff>819150</xdr:rowOff>
    </xdr:to>
    <xdr:pic>
      <xdr:nvPicPr>
        <xdr:cNvPr id="14" name="Image 15" descr="2250716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" y="41986200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58</xdr:row>
      <xdr:rowOff>238125</xdr:rowOff>
    </xdr:from>
    <xdr:to>
      <xdr:col>1</xdr:col>
      <xdr:colOff>2724150</xdr:colOff>
      <xdr:row>58</xdr:row>
      <xdr:rowOff>2857500</xdr:rowOff>
    </xdr:to>
    <xdr:pic>
      <xdr:nvPicPr>
        <xdr:cNvPr id="15" name="Image 16" descr="2281805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225" y="44948475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428625</xdr:rowOff>
    </xdr:from>
    <xdr:to>
      <xdr:col>1</xdr:col>
      <xdr:colOff>2819400</xdr:colOff>
      <xdr:row>65</xdr:row>
      <xdr:rowOff>57150</xdr:rowOff>
    </xdr:to>
    <xdr:pic>
      <xdr:nvPicPr>
        <xdr:cNvPr id="16" name="Image 17" descr="628070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48215550"/>
          <a:ext cx="27527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66</xdr:row>
      <xdr:rowOff>171450</xdr:rowOff>
    </xdr:from>
    <xdr:to>
      <xdr:col>1</xdr:col>
      <xdr:colOff>2809875</xdr:colOff>
      <xdr:row>71</xdr:row>
      <xdr:rowOff>390525</xdr:rowOff>
    </xdr:to>
    <xdr:pic>
      <xdr:nvPicPr>
        <xdr:cNvPr id="17" name="Image 18" descr="7230706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1950" y="52568475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73</xdr:row>
      <xdr:rowOff>200025</xdr:rowOff>
    </xdr:from>
    <xdr:to>
      <xdr:col>1</xdr:col>
      <xdr:colOff>2847975</xdr:colOff>
      <xdr:row>75</xdr:row>
      <xdr:rowOff>800100</xdr:rowOff>
    </xdr:to>
    <xdr:pic>
      <xdr:nvPicPr>
        <xdr:cNvPr id="18" name="Image 19" descr="7231903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0050" y="56007000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7"/>
  <sheetViews>
    <sheetView showGridLines="0" tabSelected="1" zoomScale="95" zoomScaleNormal="95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10.7109375" defaultRowHeight="12.75"/>
  <cols>
    <col min="1" max="1" width="2.57421875" style="1" customWidth="1"/>
    <col min="2" max="2" width="44.00390625" style="1" customWidth="1"/>
    <col min="3" max="3" width="10.140625" style="24" customWidth="1"/>
    <col min="4" max="4" width="14.421875" style="1" customWidth="1"/>
    <col min="5" max="5" width="11.140625" style="2" customWidth="1"/>
    <col min="6" max="6" width="2.28125" style="1" customWidth="1"/>
    <col min="7" max="7" width="8.140625" style="11" customWidth="1"/>
    <col min="8" max="8" width="6.8515625" style="11" customWidth="1"/>
    <col min="9" max="9" width="6.421875" style="11" customWidth="1"/>
    <col min="10" max="10" width="6.140625" style="11" customWidth="1"/>
    <col min="11" max="11" width="6.7109375" style="11" customWidth="1"/>
    <col min="12" max="12" width="5.421875" style="11" customWidth="1"/>
    <col min="13" max="13" width="6.140625" style="11" customWidth="1"/>
    <col min="14" max="15" width="5.8515625" style="11" customWidth="1"/>
    <col min="16" max="17" width="7.00390625" style="11" customWidth="1"/>
    <col min="18" max="18" width="12.28125" style="22" customWidth="1"/>
    <col min="19" max="19" width="11.8515625" style="34" customWidth="1"/>
    <col min="20" max="20" width="19.00390625" style="34" customWidth="1"/>
    <col min="21" max="16384" width="10.7109375" style="1" customWidth="1"/>
  </cols>
  <sheetData>
    <row r="1" spans="2:20" ht="23.25" customHeight="1">
      <c r="B1" s="85" t="s">
        <v>65</v>
      </c>
      <c r="C1" s="86"/>
      <c r="D1" s="86"/>
      <c r="E1" s="86"/>
      <c r="F1" s="3">
        <v>4</v>
      </c>
      <c r="G1" s="59">
        <v>1</v>
      </c>
      <c r="H1" s="6"/>
      <c r="I1" s="6"/>
      <c r="J1" s="6"/>
      <c r="K1" s="6"/>
      <c r="L1" s="6"/>
      <c r="M1" s="6"/>
      <c r="N1" s="6"/>
      <c r="O1" s="6"/>
      <c r="P1" s="6"/>
      <c r="Q1" s="7"/>
      <c r="R1" s="74" t="s">
        <v>45</v>
      </c>
      <c r="S1" s="77" t="s">
        <v>61</v>
      </c>
      <c r="T1" s="80" t="s">
        <v>62</v>
      </c>
    </row>
    <row r="2" spans="2:20" ht="23.25" customHeight="1">
      <c r="B2" s="87"/>
      <c r="C2" s="88"/>
      <c r="D2" s="88"/>
      <c r="E2" s="88"/>
      <c r="F2" s="4">
        <v>3</v>
      </c>
      <c r="G2" s="60">
        <v>116</v>
      </c>
      <c r="H2" s="8">
        <v>128</v>
      </c>
      <c r="I2" s="8">
        <v>140</v>
      </c>
      <c r="J2" s="8">
        <v>152</v>
      </c>
      <c r="K2" s="8">
        <v>164</v>
      </c>
      <c r="L2" s="8" t="s">
        <v>1</v>
      </c>
      <c r="M2" s="8" t="s">
        <v>2</v>
      </c>
      <c r="N2" s="8" t="s">
        <v>3</v>
      </c>
      <c r="O2" s="8" t="s">
        <v>4</v>
      </c>
      <c r="P2" s="8" t="s">
        <v>5</v>
      </c>
      <c r="Q2" s="9"/>
      <c r="R2" s="75"/>
      <c r="S2" s="78"/>
      <c r="T2" s="81"/>
    </row>
    <row r="3" spans="2:20" ht="23.25" customHeight="1" thickBot="1">
      <c r="B3" s="89"/>
      <c r="C3" s="90"/>
      <c r="D3" s="90"/>
      <c r="E3" s="90"/>
      <c r="F3" s="4">
        <v>2</v>
      </c>
      <c r="G3" s="60">
        <v>34</v>
      </c>
      <c r="H3" s="8">
        <v>36</v>
      </c>
      <c r="I3" s="8">
        <v>38</v>
      </c>
      <c r="J3" s="8">
        <v>40</v>
      </c>
      <c r="K3" s="8">
        <v>42</v>
      </c>
      <c r="L3" s="8">
        <v>44</v>
      </c>
      <c r="M3" s="8">
        <v>46</v>
      </c>
      <c r="N3" s="8">
        <v>48</v>
      </c>
      <c r="O3" s="8">
        <v>50</v>
      </c>
      <c r="P3" s="8"/>
      <c r="Q3" s="9"/>
      <c r="R3" s="75"/>
      <c r="S3" s="78"/>
      <c r="T3" s="81"/>
    </row>
    <row r="4" spans="2:20" s="2" customFormat="1" ht="32.25" thickBot="1">
      <c r="B4" s="42" t="s">
        <v>64</v>
      </c>
      <c r="C4" s="41" t="s">
        <v>42</v>
      </c>
      <c r="D4" s="31" t="s">
        <v>43</v>
      </c>
      <c r="E4" s="43" t="s">
        <v>44</v>
      </c>
      <c r="F4" s="5">
        <v>1</v>
      </c>
      <c r="G4" s="61">
        <v>128</v>
      </c>
      <c r="H4" s="49">
        <v>140</v>
      </c>
      <c r="I4" s="49">
        <v>152</v>
      </c>
      <c r="J4" s="49">
        <v>164</v>
      </c>
      <c r="K4" s="49" t="s">
        <v>1</v>
      </c>
      <c r="L4" s="49" t="s">
        <v>2</v>
      </c>
      <c r="M4" s="49" t="s">
        <v>3</v>
      </c>
      <c r="N4" s="49" t="s">
        <v>4</v>
      </c>
      <c r="O4" s="49" t="s">
        <v>5</v>
      </c>
      <c r="P4" s="49" t="s">
        <v>6</v>
      </c>
      <c r="Q4" s="50" t="s">
        <v>23</v>
      </c>
      <c r="R4" s="76"/>
      <c r="S4" s="79"/>
      <c r="T4" s="82"/>
    </row>
    <row r="5" spans="2:20" s="2" customFormat="1" ht="50.25" customHeight="1">
      <c r="B5" s="65"/>
      <c r="C5" s="25">
        <v>101611</v>
      </c>
      <c r="D5" s="68" t="s">
        <v>46</v>
      </c>
      <c r="E5" s="45" t="s">
        <v>0</v>
      </c>
      <c r="F5" s="3">
        <v>1</v>
      </c>
      <c r="G5" s="13" t="s">
        <v>7</v>
      </c>
      <c r="H5" s="14" t="s">
        <v>7</v>
      </c>
      <c r="I5" s="14" t="s">
        <v>7</v>
      </c>
      <c r="J5" s="14">
        <v>12</v>
      </c>
      <c r="K5" s="14" t="s">
        <v>7</v>
      </c>
      <c r="L5" s="14">
        <v>18</v>
      </c>
      <c r="M5" s="14" t="s">
        <v>7</v>
      </c>
      <c r="N5" s="14" t="s">
        <v>7</v>
      </c>
      <c r="O5" s="14" t="s">
        <v>7</v>
      </c>
      <c r="P5" s="14" t="s">
        <v>7</v>
      </c>
      <c r="Q5" s="15"/>
      <c r="R5" s="52">
        <v>30</v>
      </c>
      <c r="S5" s="56">
        <v>64.99</v>
      </c>
      <c r="T5" s="35">
        <f>R5*S5</f>
        <v>1949.6999999999998</v>
      </c>
    </row>
    <row r="6" spans="2:20" ht="50.25" customHeight="1">
      <c r="B6" s="66"/>
      <c r="C6" s="26">
        <v>101612</v>
      </c>
      <c r="D6" s="69"/>
      <c r="E6" s="44" t="s">
        <v>8</v>
      </c>
      <c r="F6" s="4">
        <v>1</v>
      </c>
      <c r="G6" s="16" t="s">
        <v>7</v>
      </c>
      <c r="H6" s="10" t="s">
        <v>7</v>
      </c>
      <c r="I6" s="10" t="s">
        <v>7</v>
      </c>
      <c r="J6" s="10" t="s">
        <v>7</v>
      </c>
      <c r="K6" s="10" t="s">
        <v>7</v>
      </c>
      <c r="L6" s="10">
        <v>46</v>
      </c>
      <c r="M6" s="10">
        <v>14</v>
      </c>
      <c r="N6" s="10" t="s">
        <v>7</v>
      </c>
      <c r="O6" s="10" t="s">
        <v>7</v>
      </c>
      <c r="P6" s="10" t="s">
        <v>7</v>
      </c>
      <c r="Q6" s="17"/>
      <c r="R6" s="51">
        <v>60</v>
      </c>
      <c r="S6" s="55">
        <v>64.99</v>
      </c>
      <c r="T6" s="36">
        <f aca="true" t="shared" si="0" ref="T6:T69">R6*S6</f>
        <v>3899.3999999999996</v>
      </c>
    </row>
    <row r="7" spans="2:20" ht="50.25" customHeight="1">
      <c r="B7" s="66"/>
      <c r="C7" s="26">
        <v>101613</v>
      </c>
      <c r="D7" s="69"/>
      <c r="E7" s="44" t="s">
        <v>9</v>
      </c>
      <c r="F7" s="4">
        <v>1</v>
      </c>
      <c r="G7" s="16">
        <v>117</v>
      </c>
      <c r="H7" s="10">
        <v>124</v>
      </c>
      <c r="I7" s="10">
        <v>71</v>
      </c>
      <c r="J7" s="10">
        <v>54</v>
      </c>
      <c r="K7" s="10">
        <v>203</v>
      </c>
      <c r="L7" s="10" t="s">
        <v>7</v>
      </c>
      <c r="M7" s="10">
        <v>42</v>
      </c>
      <c r="N7" s="10">
        <v>187</v>
      </c>
      <c r="O7" s="10">
        <v>73</v>
      </c>
      <c r="P7" s="10" t="s">
        <v>7</v>
      </c>
      <c r="Q7" s="17"/>
      <c r="R7" s="51">
        <v>871</v>
      </c>
      <c r="S7" s="55">
        <v>64.99</v>
      </c>
      <c r="T7" s="36">
        <f t="shared" si="0"/>
        <v>56606.28999999999</v>
      </c>
    </row>
    <row r="8" spans="2:20" ht="50.25" customHeight="1">
      <c r="B8" s="66"/>
      <c r="C8" s="26">
        <v>101615</v>
      </c>
      <c r="D8" s="69"/>
      <c r="E8" s="44" t="s">
        <v>10</v>
      </c>
      <c r="F8" s="4">
        <v>1</v>
      </c>
      <c r="G8" s="16" t="s">
        <v>7</v>
      </c>
      <c r="H8" s="10">
        <v>15</v>
      </c>
      <c r="I8" s="10">
        <v>47</v>
      </c>
      <c r="J8" s="10" t="s">
        <v>7</v>
      </c>
      <c r="K8" s="10">
        <v>194</v>
      </c>
      <c r="L8" s="10">
        <v>7</v>
      </c>
      <c r="M8" s="10" t="s">
        <v>7</v>
      </c>
      <c r="N8" s="10" t="s">
        <v>7</v>
      </c>
      <c r="O8" s="10">
        <v>30</v>
      </c>
      <c r="P8" s="10">
        <v>15</v>
      </c>
      <c r="Q8" s="17"/>
      <c r="R8" s="51">
        <v>308</v>
      </c>
      <c r="S8" s="55">
        <v>64.99</v>
      </c>
      <c r="T8" s="36">
        <f t="shared" si="0"/>
        <v>20016.92</v>
      </c>
    </row>
    <row r="9" spans="2:20" ht="50.25" customHeight="1" thickBot="1">
      <c r="B9" s="67"/>
      <c r="C9" s="27">
        <v>101616</v>
      </c>
      <c r="D9" s="70"/>
      <c r="E9" s="47" t="s">
        <v>11</v>
      </c>
      <c r="F9" s="5">
        <v>1</v>
      </c>
      <c r="G9" s="19">
        <v>13</v>
      </c>
      <c r="H9" s="20">
        <v>47</v>
      </c>
      <c r="I9" s="20" t="s">
        <v>7</v>
      </c>
      <c r="J9" s="20">
        <v>34</v>
      </c>
      <c r="K9" s="20">
        <v>20</v>
      </c>
      <c r="L9" s="20">
        <v>27</v>
      </c>
      <c r="M9" s="20" t="s">
        <v>7</v>
      </c>
      <c r="N9" s="20">
        <v>25</v>
      </c>
      <c r="O9" s="20">
        <v>81</v>
      </c>
      <c r="P9" s="20">
        <v>16</v>
      </c>
      <c r="Q9" s="21"/>
      <c r="R9" s="54">
        <v>263</v>
      </c>
      <c r="S9" s="58">
        <v>64.99</v>
      </c>
      <c r="T9" s="38">
        <f t="shared" si="0"/>
        <v>17092.37</v>
      </c>
    </row>
    <row r="10" spans="2:20" ht="59.25" customHeight="1">
      <c r="B10" s="65"/>
      <c r="C10" s="25">
        <v>102611</v>
      </c>
      <c r="D10" s="68" t="s">
        <v>47</v>
      </c>
      <c r="E10" s="45" t="s">
        <v>0</v>
      </c>
      <c r="F10" s="3">
        <v>3</v>
      </c>
      <c r="G10" s="13" t="s">
        <v>7</v>
      </c>
      <c r="H10" s="14">
        <v>40</v>
      </c>
      <c r="I10" s="14" t="s">
        <v>7</v>
      </c>
      <c r="J10" s="14" t="s">
        <v>7</v>
      </c>
      <c r="K10" s="14" t="s">
        <v>7</v>
      </c>
      <c r="L10" s="14" t="s">
        <v>7</v>
      </c>
      <c r="M10" s="14" t="s">
        <v>7</v>
      </c>
      <c r="N10" s="14" t="s">
        <v>7</v>
      </c>
      <c r="O10" s="14" t="s">
        <v>7</v>
      </c>
      <c r="P10" s="14" t="s">
        <v>7</v>
      </c>
      <c r="Q10" s="15"/>
      <c r="R10" s="52">
        <v>41</v>
      </c>
      <c r="S10" s="56">
        <v>44.99</v>
      </c>
      <c r="T10" s="35">
        <f t="shared" si="0"/>
        <v>1844.5900000000001</v>
      </c>
    </row>
    <row r="11" spans="2:20" ht="59.25" customHeight="1">
      <c r="B11" s="66"/>
      <c r="C11" s="26">
        <v>102612</v>
      </c>
      <c r="D11" s="69"/>
      <c r="E11" s="44" t="s">
        <v>8</v>
      </c>
      <c r="F11" s="4">
        <v>3</v>
      </c>
      <c r="G11" s="16">
        <v>17</v>
      </c>
      <c r="H11" s="10" t="s">
        <v>7</v>
      </c>
      <c r="I11" s="10">
        <v>11</v>
      </c>
      <c r="J11" s="10" t="s">
        <v>7</v>
      </c>
      <c r="K11" s="10">
        <v>1</v>
      </c>
      <c r="L11" s="10" t="s">
        <v>7</v>
      </c>
      <c r="M11" s="10" t="s">
        <v>7</v>
      </c>
      <c r="N11" s="10" t="s">
        <v>7</v>
      </c>
      <c r="O11" s="10" t="s">
        <v>7</v>
      </c>
      <c r="P11" s="10">
        <v>1</v>
      </c>
      <c r="Q11" s="17"/>
      <c r="R11" s="51">
        <v>30</v>
      </c>
      <c r="S11" s="55">
        <v>44.99</v>
      </c>
      <c r="T11" s="36">
        <f t="shared" si="0"/>
        <v>1349.7</v>
      </c>
    </row>
    <row r="12" spans="2:20" ht="59.25" customHeight="1">
      <c r="B12" s="66"/>
      <c r="C12" s="26">
        <v>102613</v>
      </c>
      <c r="D12" s="69"/>
      <c r="E12" s="44" t="s">
        <v>9</v>
      </c>
      <c r="F12" s="4">
        <v>3</v>
      </c>
      <c r="G12" s="16">
        <v>123</v>
      </c>
      <c r="H12" s="10">
        <v>37</v>
      </c>
      <c r="I12" s="10" t="s">
        <v>7</v>
      </c>
      <c r="J12" s="10">
        <v>6</v>
      </c>
      <c r="K12" s="10" t="s">
        <v>7</v>
      </c>
      <c r="L12" s="10" t="s">
        <v>7</v>
      </c>
      <c r="M12" s="10" t="s">
        <v>7</v>
      </c>
      <c r="N12" s="10" t="s">
        <v>7</v>
      </c>
      <c r="O12" s="10" t="s">
        <v>7</v>
      </c>
      <c r="P12" s="10" t="s">
        <v>7</v>
      </c>
      <c r="Q12" s="17"/>
      <c r="R12" s="51">
        <v>170</v>
      </c>
      <c r="S12" s="55">
        <v>44.99</v>
      </c>
      <c r="T12" s="36">
        <f t="shared" si="0"/>
        <v>7648.3</v>
      </c>
    </row>
    <row r="13" spans="2:20" ht="59.25" customHeight="1" thickBot="1">
      <c r="B13" s="67"/>
      <c r="C13" s="27">
        <v>102614</v>
      </c>
      <c r="D13" s="70"/>
      <c r="E13" s="47" t="s">
        <v>15</v>
      </c>
      <c r="F13" s="5">
        <v>3</v>
      </c>
      <c r="G13" s="19">
        <v>21</v>
      </c>
      <c r="H13" s="20">
        <v>85</v>
      </c>
      <c r="I13" s="20">
        <v>35</v>
      </c>
      <c r="J13" s="20" t="s">
        <v>7</v>
      </c>
      <c r="K13" s="20">
        <v>1</v>
      </c>
      <c r="L13" s="20" t="s">
        <v>7</v>
      </c>
      <c r="M13" s="20">
        <v>4</v>
      </c>
      <c r="N13" s="20" t="s">
        <v>7</v>
      </c>
      <c r="O13" s="20">
        <v>11</v>
      </c>
      <c r="P13" s="20">
        <v>22</v>
      </c>
      <c r="Q13" s="21"/>
      <c r="R13" s="54">
        <v>183</v>
      </c>
      <c r="S13" s="58">
        <v>44.99</v>
      </c>
      <c r="T13" s="38">
        <f t="shared" si="0"/>
        <v>8233.17</v>
      </c>
    </row>
    <row r="14" spans="2:20" ht="78" customHeight="1">
      <c r="B14" s="65"/>
      <c r="C14" s="25">
        <v>105610</v>
      </c>
      <c r="D14" s="71" t="s">
        <v>48</v>
      </c>
      <c r="E14" s="45" t="s">
        <v>18</v>
      </c>
      <c r="F14" s="3">
        <v>1</v>
      </c>
      <c r="G14" s="13">
        <v>9</v>
      </c>
      <c r="H14" s="14" t="s">
        <v>7</v>
      </c>
      <c r="I14" s="14">
        <v>5</v>
      </c>
      <c r="J14" s="14">
        <v>2</v>
      </c>
      <c r="K14" s="14">
        <v>39</v>
      </c>
      <c r="L14" s="14">
        <v>215</v>
      </c>
      <c r="M14" s="14" t="s">
        <v>7</v>
      </c>
      <c r="N14" s="14">
        <v>320</v>
      </c>
      <c r="O14" s="14">
        <v>282</v>
      </c>
      <c r="P14" s="14">
        <v>93</v>
      </c>
      <c r="Q14" s="15"/>
      <c r="R14" s="52">
        <v>965</v>
      </c>
      <c r="S14" s="56">
        <v>49.99</v>
      </c>
      <c r="T14" s="35">
        <f t="shared" si="0"/>
        <v>48240.35</v>
      </c>
    </row>
    <row r="15" spans="2:20" ht="78" customHeight="1">
      <c r="B15" s="66"/>
      <c r="C15" s="26">
        <v>105611</v>
      </c>
      <c r="D15" s="72"/>
      <c r="E15" s="44" t="s">
        <v>0</v>
      </c>
      <c r="F15" s="4">
        <v>1</v>
      </c>
      <c r="G15" s="16" t="s">
        <v>7</v>
      </c>
      <c r="H15" s="10">
        <v>2</v>
      </c>
      <c r="I15" s="10">
        <v>52</v>
      </c>
      <c r="J15" s="10">
        <v>6</v>
      </c>
      <c r="K15" s="10" t="s">
        <v>7</v>
      </c>
      <c r="L15" s="10">
        <v>2</v>
      </c>
      <c r="M15" s="10" t="s">
        <v>7</v>
      </c>
      <c r="N15" s="10" t="s">
        <v>7</v>
      </c>
      <c r="O15" s="10" t="s">
        <v>7</v>
      </c>
      <c r="P15" s="10" t="s">
        <v>7</v>
      </c>
      <c r="Q15" s="17"/>
      <c r="R15" s="51">
        <v>62</v>
      </c>
      <c r="S15" s="55">
        <v>49.99</v>
      </c>
      <c r="T15" s="36">
        <f t="shared" si="0"/>
        <v>3099.38</v>
      </c>
    </row>
    <row r="16" spans="2:20" ht="78" customHeight="1" thickBot="1">
      <c r="B16" s="67"/>
      <c r="C16" s="27">
        <v>105613</v>
      </c>
      <c r="D16" s="73"/>
      <c r="E16" s="47" t="s">
        <v>9</v>
      </c>
      <c r="F16" s="5">
        <v>1</v>
      </c>
      <c r="G16" s="19" t="s">
        <v>7</v>
      </c>
      <c r="H16" s="20" t="s">
        <v>7</v>
      </c>
      <c r="I16" s="20" t="s">
        <v>7</v>
      </c>
      <c r="J16" s="20" t="s">
        <v>7</v>
      </c>
      <c r="K16" s="20">
        <v>1</v>
      </c>
      <c r="L16" s="20" t="s">
        <v>7</v>
      </c>
      <c r="M16" s="20" t="s">
        <v>7</v>
      </c>
      <c r="N16" s="20">
        <v>288</v>
      </c>
      <c r="O16" s="20">
        <v>254</v>
      </c>
      <c r="P16" s="20">
        <v>57</v>
      </c>
      <c r="Q16" s="21"/>
      <c r="R16" s="54">
        <v>600</v>
      </c>
      <c r="S16" s="58">
        <v>49.99</v>
      </c>
      <c r="T16" s="38">
        <f t="shared" si="0"/>
        <v>29994</v>
      </c>
    </row>
    <row r="17" spans="2:20" ht="50.25" customHeight="1">
      <c r="B17" s="65"/>
      <c r="C17" s="25">
        <v>106604</v>
      </c>
      <c r="D17" s="71" t="s">
        <v>49</v>
      </c>
      <c r="E17" s="45" t="s">
        <v>18</v>
      </c>
      <c r="F17" s="3">
        <v>1</v>
      </c>
      <c r="G17" s="13">
        <v>30</v>
      </c>
      <c r="H17" s="14" t="s">
        <v>7</v>
      </c>
      <c r="I17" s="14" t="s">
        <v>7</v>
      </c>
      <c r="J17" s="14">
        <v>1</v>
      </c>
      <c r="K17" s="14">
        <v>6</v>
      </c>
      <c r="L17" s="14">
        <v>54</v>
      </c>
      <c r="M17" s="14" t="s">
        <v>7</v>
      </c>
      <c r="N17" s="14" t="s">
        <v>7</v>
      </c>
      <c r="O17" s="14" t="s">
        <v>7</v>
      </c>
      <c r="P17" s="14" t="s">
        <v>7</v>
      </c>
      <c r="Q17" s="15"/>
      <c r="R17" s="52">
        <v>91</v>
      </c>
      <c r="S17" s="56">
        <v>99.99</v>
      </c>
      <c r="T17" s="35">
        <f t="shared" si="0"/>
        <v>9099.09</v>
      </c>
    </row>
    <row r="18" spans="2:20" ht="50.25" customHeight="1">
      <c r="B18" s="66"/>
      <c r="C18" s="26">
        <v>106605</v>
      </c>
      <c r="D18" s="72"/>
      <c r="E18" s="44" t="s">
        <v>0</v>
      </c>
      <c r="F18" s="4">
        <v>1</v>
      </c>
      <c r="G18" s="16">
        <v>39</v>
      </c>
      <c r="H18" s="10" t="s">
        <v>7</v>
      </c>
      <c r="I18" s="10">
        <v>10</v>
      </c>
      <c r="J18" s="10">
        <v>126</v>
      </c>
      <c r="K18" s="10">
        <v>51</v>
      </c>
      <c r="L18" s="10">
        <v>24</v>
      </c>
      <c r="M18" s="10" t="s">
        <v>7</v>
      </c>
      <c r="N18" s="10" t="s">
        <v>7</v>
      </c>
      <c r="O18" s="10">
        <v>8</v>
      </c>
      <c r="P18" s="10">
        <v>14</v>
      </c>
      <c r="Q18" s="17"/>
      <c r="R18" s="51">
        <v>272</v>
      </c>
      <c r="S18" s="55">
        <v>99.99</v>
      </c>
      <c r="T18" s="36">
        <f t="shared" si="0"/>
        <v>27197.28</v>
      </c>
    </row>
    <row r="19" spans="2:20" ht="50.25" customHeight="1">
      <c r="B19" s="66"/>
      <c r="C19" s="26">
        <v>106607</v>
      </c>
      <c r="D19" s="72"/>
      <c r="E19" s="44" t="s">
        <v>9</v>
      </c>
      <c r="F19" s="4">
        <v>1</v>
      </c>
      <c r="G19" s="16">
        <v>34</v>
      </c>
      <c r="H19" s="10" t="s">
        <v>7</v>
      </c>
      <c r="I19" s="10">
        <v>1</v>
      </c>
      <c r="J19" s="10" t="s">
        <v>7</v>
      </c>
      <c r="K19" s="10">
        <v>1</v>
      </c>
      <c r="L19" s="10">
        <v>1</v>
      </c>
      <c r="M19" s="10" t="s">
        <v>7</v>
      </c>
      <c r="N19" s="10" t="s">
        <v>7</v>
      </c>
      <c r="O19" s="10" t="s">
        <v>7</v>
      </c>
      <c r="P19" s="10">
        <v>2</v>
      </c>
      <c r="Q19" s="17"/>
      <c r="R19" s="51">
        <v>39</v>
      </c>
      <c r="S19" s="55">
        <v>99.99</v>
      </c>
      <c r="T19" s="36">
        <f t="shared" si="0"/>
        <v>3899.6099999999997</v>
      </c>
    </row>
    <row r="20" spans="2:20" ht="50.25" customHeight="1">
      <c r="B20" s="66"/>
      <c r="C20" s="26">
        <v>106610</v>
      </c>
      <c r="D20" s="72"/>
      <c r="E20" s="44" t="s">
        <v>0</v>
      </c>
      <c r="F20" s="4">
        <v>1</v>
      </c>
      <c r="G20" s="16">
        <v>31</v>
      </c>
      <c r="H20" s="10">
        <v>13</v>
      </c>
      <c r="I20" s="10" t="s">
        <v>7</v>
      </c>
      <c r="J20" s="10">
        <v>31</v>
      </c>
      <c r="K20" s="10">
        <v>59</v>
      </c>
      <c r="L20" s="10">
        <v>15</v>
      </c>
      <c r="M20" s="10" t="s">
        <v>7</v>
      </c>
      <c r="N20" s="10">
        <v>6</v>
      </c>
      <c r="O20" s="10">
        <v>7</v>
      </c>
      <c r="P20" s="10">
        <v>20</v>
      </c>
      <c r="Q20" s="17"/>
      <c r="R20" s="51">
        <v>182</v>
      </c>
      <c r="S20" s="55">
        <v>99.99</v>
      </c>
      <c r="T20" s="36">
        <f t="shared" si="0"/>
        <v>18198.18</v>
      </c>
    </row>
    <row r="21" spans="2:20" ht="50.25" customHeight="1" thickBot="1">
      <c r="B21" s="67"/>
      <c r="C21" s="27">
        <v>106615</v>
      </c>
      <c r="D21" s="73"/>
      <c r="E21" s="47" t="s">
        <v>15</v>
      </c>
      <c r="F21" s="5">
        <v>1</v>
      </c>
      <c r="G21" s="19">
        <v>34</v>
      </c>
      <c r="H21" s="20">
        <v>73</v>
      </c>
      <c r="I21" s="20">
        <v>77</v>
      </c>
      <c r="J21" s="20">
        <v>58</v>
      </c>
      <c r="K21" s="20">
        <v>95</v>
      </c>
      <c r="L21" s="20">
        <v>57</v>
      </c>
      <c r="M21" s="20">
        <v>29</v>
      </c>
      <c r="N21" s="20">
        <v>1</v>
      </c>
      <c r="O21" s="20">
        <v>5</v>
      </c>
      <c r="P21" s="20">
        <v>13</v>
      </c>
      <c r="Q21" s="21"/>
      <c r="R21" s="54">
        <v>442</v>
      </c>
      <c r="S21" s="58">
        <v>99.99</v>
      </c>
      <c r="T21" s="38">
        <f t="shared" si="0"/>
        <v>44195.579999999994</v>
      </c>
    </row>
    <row r="22" spans="2:20" ht="116.25" customHeight="1">
      <c r="B22" s="65"/>
      <c r="C22" s="25">
        <v>107684</v>
      </c>
      <c r="D22" s="71" t="s">
        <v>50</v>
      </c>
      <c r="E22" s="45" t="s">
        <v>18</v>
      </c>
      <c r="F22" s="3">
        <v>1</v>
      </c>
      <c r="G22" s="13">
        <v>161</v>
      </c>
      <c r="H22" s="14">
        <v>217</v>
      </c>
      <c r="I22" s="14">
        <v>255</v>
      </c>
      <c r="J22" s="14">
        <v>194</v>
      </c>
      <c r="K22" s="14" t="s">
        <v>7</v>
      </c>
      <c r="L22" s="14" t="s">
        <v>7</v>
      </c>
      <c r="M22" s="14">
        <v>181</v>
      </c>
      <c r="N22" s="14">
        <v>41</v>
      </c>
      <c r="O22" s="14">
        <v>21</v>
      </c>
      <c r="P22" s="14">
        <v>52</v>
      </c>
      <c r="Q22" s="15"/>
      <c r="R22" s="52">
        <v>1122</v>
      </c>
      <c r="S22" s="56">
        <v>59.99</v>
      </c>
      <c r="T22" s="35">
        <f t="shared" si="0"/>
        <v>67308.78</v>
      </c>
    </row>
    <row r="23" spans="2:20" ht="116.25" customHeight="1" thickBot="1">
      <c r="B23" s="67"/>
      <c r="C23" s="27">
        <v>107691</v>
      </c>
      <c r="D23" s="73"/>
      <c r="E23" s="47" t="s">
        <v>19</v>
      </c>
      <c r="F23" s="5">
        <v>1</v>
      </c>
      <c r="G23" s="19">
        <v>26</v>
      </c>
      <c r="H23" s="20">
        <v>60</v>
      </c>
      <c r="I23" s="20">
        <v>33</v>
      </c>
      <c r="J23" s="20">
        <v>60</v>
      </c>
      <c r="K23" s="20">
        <v>39</v>
      </c>
      <c r="L23" s="20">
        <v>81</v>
      </c>
      <c r="M23" s="20" t="s">
        <v>7</v>
      </c>
      <c r="N23" s="20">
        <v>7</v>
      </c>
      <c r="O23" s="20">
        <v>26</v>
      </c>
      <c r="P23" s="20">
        <v>4</v>
      </c>
      <c r="Q23" s="21"/>
      <c r="R23" s="54">
        <v>336</v>
      </c>
      <c r="S23" s="58">
        <v>59.99</v>
      </c>
      <c r="T23" s="38">
        <f t="shared" si="0"/>
        <v>20156.64</v>
      </c>
    </row>
    <row r="24" spans="2:20" ht="34.5" customHeight="1">
      <c r="B24" s="65"/>
      <c r="C24" s="25">
        <v>108600</v>
      </c>
      <c r="D24" s="71" t="s">
        <v>20</v>
      </c>
      <c r="E24" s="45" t="s">
        <v>18</v>
      </c>
      <c r="F24" s="3">
        <v>1</v>
      </c>
      <c r="G24" s="13" t="s">
        <v>7</v>
      </c>
      <c r="H24" s="14">
        <v>136</v>
      </c>
      <c r="I24" s="14">
        <v>34</v>
      </c>
      <c r="J24" s="14" t="s">
        <v>7</v>
      </c>
      <c r="K24" s="14" t="s">
        <v>7</v>
      </c>
      <c r="L24" s="14">
        <v>1</v>
      </c>
      <c r="M24" s="14" t="s">
        <v>7</v>
      </c>
      <c r="N24" s="14" t="s">
        <v>7</v>
      </c>
      <c r="O24" s="14" t="s">
        <v>7</v>
      </c>
      <c r="P24" s="14" t="s">
        <v>7</v>
      </c>
      <c r="Q24" s="15"/>
      <c r="R24" s="52">
        <v>171</v>
      </c>
      <c r="S24" s="56">
        <v>39.99</v>
      </c>
      <c r="T24" s="35">
        <f t="shared" si="0"/>
        <v>6838.29</v>
      </c>
    </row>
    <row r="25" spans="2:20" ht="34.5" customHeight="1">
      <c r="B25" s="66"/>
      <c r="C25" s="26">
        <v>108601</v>
      </c>
      <c r="D25" s="72"/>
      <c r="E25" s="44" t="s">
        <v>0</v>
      </c>
      <c r="F25" s="4">
        <v>1</v>
      </c>
      <c r="G25" s="16">
        <v>73</v>
      </c>
      <c r="H25" s="10" t="s">
        <v>7</v>
      </c>
      <c r="I25" s="10" t="s">
        <v>7</v>
      </c>
      <c r="J25" s="10" t="s">
        <v>7</v>
      </c>
      <c r="K25" s="10" t="s">
        <v>7</v>
      </c>
      <c r="L25" s="10">
        <v>64</v>
      </c>
      <c r="M25" s="10" t="s">
        <v>7</v>
      </c>
      <c r="N25" s="10" t="s">
        <v>7</v>
      </c>
      <c r="O25" s="10" t="s">
        <v>7</v>
      </c>
      <c r="P25" s="10" t="s">
        <v>7</v>
      </c>
      <c r="Q25" s="17"/>
      <c r="R25" s="51">
        <v>137</v>
      </c>
      <c r="S25" s="55">
        <v>39.99</v>
      </c>
      <c r="T25" s="36">
        <f t="shared" si="0"/>
        <v>5478.63</v>
      </c>
    </row>
    <row r="26" spans="2:20" ht="34.5" customHeight="1">
      <c r="B26" s="66"/>
      <c r="C26" s="26">
        <v>108602</v>
      </c>
      <c r="D26" s="72"/>
      <c r="E26" s="44" t="s">
        <v>8</v>
      </c>
      <c r="F26" s="4">
        <v>1</v>
      </c>
      <c r="G26" s="16" t="s">
        <v>7</v>
      </c>
      <c r="H26" s="10" t="s">
        <v>7</v>
      </c>
      <c r="I26" s="10" t="s">
        <v>7</v>
      </c>
      <c r="J26" s="10" t="s">
        <v>7</v>
      </c>
      <c r="K26" s="10" t="s">
        <v>7</v>
      </c>
      <c r="L26" s="10">
        <v>16</v>
      </c>
      <c r="M26" s="10" t="s">
        <v>7</v>
      </c>
      <c r="N26" s="10" t="s">
        <v>7</v>
      </c>
      <c r="O26" s="10" t="s">
        <v>7</v>
      </c>
      <c r="P26" s="10" t="s">
        <v>7</v>
      </c>
      <c r="Q26" s="17"/>
      <c r="R26" s="51">
        <v>16</v>
      </c>
      <c r="S26" s="55">
        <v>39.99</v>
      </c>
      <c r="T26" s="36">
        <f t="shared" si="0"/>
        <v>639.84</v>
      </c>
    </row>
    <row r="27" spans="2:20" ht="34.5" customHeight="1">
      <c r="B27" s="66"/>
      <c r="C27" s="26">
        <v>108603</v>
      </c>
      <c r="D27" s="72"/>
      <c r="E27" s="44" t="s">
        <v>9</v>
      </c>
      <c r="F27" s="4">
        <v>1</v>
      </c>
      <c r="G27" s="16">
        <v>29</v>
      </c>
      <c r="H27" s="10">
        <v>23</v>
      </c>
      <c r="I27" s="10" t="s">
        <v>7</v>
      </c>
      <c r="J27" s="10">
        <v>2</v>
      </c>
      <c r="K27" s="10">
        <v>70</v>
      </c>
      <c r="L27" s="10" t="s">
        <v>7</v>
      </c>
      <c r="M27" s="10" t="s">
        <v>7</v>
      </c>
      <c r="N27" s="10" t="s">
        <v>7</v>
      </c>
      <c r="O27" s="10" t="s">
        <v>7</v>
      </c>
      <c r="P27" s="10" t="s">
        <v>7</v>
      </c>
      <c r="Q27" s="17"/>
      <c r="R27" s="51">
        <v>124</v>
      </c>
      <c r="S27" s="55">
        <v>39.99</v>
      </c>
      <c r="T27" s="36">
        <f t="shared" si="0"/>
        <v>4958.76</v>
      </c>
    </row>
    <row r="28" spans="2:20" ht="34.5" customHeight="1">
      <c r="B28" s="66"/>
      <c r="C28" s="26">
        <v>108604</v>
      </c>
      <c r="D28" s="72"/>
      <c r="E28" s="44" t="s">
        <v>15</v>
      </c>
      <c r="F28" s="4">
        <v>1</v>
      </c>
      <c r="G28" s="16">
        <v>53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  <c r="M28" s="10" t="s">
        <v>7</v>
      </c>
      <c r="N28" s="10">
        <v>1</v>
      </c>
      <c r="O28" s="10">
        <v>4</v>
      </c>
      <c r="P28" s="10">
        <v>19</v>
      </c>
      <c r="Q28" s="17"/>
      <c r="R28" s="51">
        <v>77</v>
      </c>
      <c r="S28" s="55">
        <v>39.99</v>
      </c>
      <c r="T28" s="36">
        <f t="shared" si="0"/>
        <v>3079.23</v>
      </c>
    </row>
    <row r="29" spans="2:20" ht="34.5" customHeight="1">
      <c r="B29" s="66"/>
      <c r="C29" s="26">
        <v>108605</v>
      </c>
      <c r="D29" s="72"/>
      <c r="E29" s="44" t="s">
        <v>10</v>
      </c>
      <c r="F29" s="4">
        <v>1</v>
      </c>
      <c r="G29" s="16">
        <v>27</v>
      </c>
      <c r="H29" s="10" t="s">
        <v>7</v>
      </c>
      <c r="I29" s="10">
        <v>32</v>
      </c>
      <c r="J29" s="10" t="s">
        <v>7</v>
      </c>
      <c r="K29" s="10" t="s">
        <v>7</v>
      </c>
      <c r="L29" s="10">
        <v>73</v>
      </c>
      <c r="M29" s="10" t="s">
        <v>7</v>
      </c>
      <c r="N29" s="10" t="s">
        <v>7</v>
      </c>
      <c r="O29" s="10" t="s">
        <v>7</v>
      </c>
      <c r="P29" s="10" t="s">
        <v>7</v>
      </c>
      <c r="Q29" s="17"/>
      <c r="R29" s="51">
        <v>132</v>
      </c>
      <c r="S29" s="55">
        <v>39.99</v>
      </c>
      <c r="T29" s="36">
        <f t="shared" si="0"/>
        <v>5278.68</v>
      </c>
    </row>
    <row r="30" spans="2:20" ht="34.5" customHeight="1">
      <c r="B30" s="66"/>
      <c r="C30" s="26">
        <v>108606</v>
      </c>
      <c r="D30" s="72"/>
      <c r="E30" s="44" t="s">
        <v>11</v>
      </c>
      <c r="F30" s="4">
        <v>1</v>
      </c>
      <c r="G30" s="16">
        <v>71</v>
      </c>
      <c r="H30" s="10" t="s">
        <v>7</v>
      </c>
      <c r="I30" s="10">
        <v>16</v>
      </c>
      <c r="J30" s="10">
        <v>10</v>
      </c>
      <c r="K30" s="10" t="s">
        <v>7</v>
      </c>
      <c r="L30" s="10" t="s">
        <v>7</v>
      </c>
      <c r="M30" s="10">
        <v>111</v>
      </c>
      <c r="N30" s="10" t="s">
        <v>7</v>
      </c>
      <c r="O30" s="10" t="s">
        <v>7</v>
      </c>
      <c r="P30" s="10" t="s">
        <v>7</v>
      </c>
      <c r="Q30" s="17"/>
      <c r="R30" s="51">
        <v>208</v>
      </c>
      <c r="S30" s="55">
        <v>39.99</v>
      </c>
      <c r="T30" s="36">
        <f t="shared" si="0"/>
        <v>8317.92</v>
      </c>
    </row>
    <row r="31" spans="2:20" ht="34.5" customHeight="1" thickBot="1">
      <c r="B31" s="67"/>
      <c r="C31" s="27">
        <v>108607</v>
      </c>
      <c r="D31" s="73"/>
      <c r="E31" s="47" t="s">
        <v>19</v>
      </c>
      <c r="F31" s="5">
        <v>1</v>
      </c>
      <c r="G31" s="19" t="s">
        <v>7</v>
      </c>
      <c r="H31" s="20" t="s">
        <v>7</v>
      </c>
      <c r="I31" s="20" t="s">
        <v>7</v>
      </c>
      <c r="J31" s="20" t="s">
        <v>7</v>
      </c>
      <c r="K31" s="20">
        <v>99</v>
      </c>
      <c r="L31" s="20" t="s">
        <v>7</v>
      </c>
      <c r="M31" s="20" t="s">
        <v>7</v>
      </c>
      <c r="N31" s="20" t="s">
        <v>7</v>
      </c>
      <c r="O31" s="20">
        <v>10</v>
      </c>
      <c r="P31" s="20" t="s">
        <v>7</v>
      </c>
      <c r="Q31" s="21"/>
      <c r="R31" s="54">
        <v>109</v>
      </c>
      <c r="S31" s="58">
        <v>39.99</v>
      </c>
      <c r="T31" s="38">
        <f t="shared" si="0"/>
        <v>4358.91</v>
      </c>
    </row>
    <row r="32" spans="2:20" ht="47.25" customHeight="1">
      <c r="B32" s="65"/>
      <c r="C32" s="25">
        <v>110611</v>
      </c>
      <c r="D32" s="71" t="s">
        <v>51</v>
      </c>
      <c r="E32" s="45" t="s">
        <v>13</v>
      </c>
      <c r="F32" s="3">
        <v>1</v>
      </c>
      <c r="G32" s="13">
        <v>17</v>
      </c>
      <c r="H32" s="14" t="s">
        <v>7</v>
      </c>
      <c r="I32" s="14">
        <v>10</v>
      </c>
      <c r="J32" s="14">
        <v>4</v>
      </c>
      <c r="K32" s="14" t="s">
        <v>7</v>
      </c>
      <c r="L32" s="14" t="s">
        <v>7</v>
      </c>
      <c r="M32" s="14" t="s">
        <v>7</v>
      </c>
      <c r="N32" s="14" t="s">
        <v>7</v>
      </c>
      <c r="O32" s="14" t="s">
        <v>7</v>
      </c>
      <c r="P32" s="14" t="s">
        <v>7</v>
      </c>
      <c r="Q32" s="15"/>
      <c r="R32" s="52">
        <v>31</v>
      </c>
      <c r="S32" s="56">
        <v>44.99</v>
      </c>
      <c r="T32" s="35">
        <f t="shared" si="0"/>
        <v>1394.69</v>
      </c>
    </row>
    <row r="33" spans="2:20" ht="47.25" customHeight="1">
      <c r="B33" s="66"/>
      <c r="C33" s="26">
        <v>110612</v>
      </c>
      <c r="D33" s="72"/>
      <c r="E33" s="44" t="s">
        <v>9</v>
      </c>
      <c r="F33" s="4">
        <v>1</v>
      </c>
      <c r="G33" s="16">
        <v>1</v>
      </c>
      <c r="H33" s="10" t="s">
        <v>7</v>
      </c>
      <c r="I33" s="10" t="s">
        <v>7</v>
      </c>
      <c r="J33" s="10">
        <v>271</v>
      </c>
      <c r="K33" s="10">
        <v>795</v>
      </c>
      <c r="L33" s="10">
        <v>937</v>
      </c>
      <c r="M33" s="10">
        <v>1</v>
      </c>
      <c r="N33" s="10">
        <v>365</v>
      </c>
      <c r="O33" s="10">
        <v>165</v>
      </c>
      <c r="P33" s="10" t="s">
        <v>7</v>
      </c>
      <c r="Q33" s="17"/>
      <c r="R33" s="51">
        <v>2535</v>
      </c>
      <c r="S33" s="55">
        <v>44.99</v>
      </c>
      <c r="T33" s="36">
        <f t="shared" si="0"/>
        <v>114049.65000000001</v>
      </c>
    </row>
    <row r="34" spans="2:20" ht="47.25" customHeight="1">
      <c r="B34" s="66"/>
      <c r="C34" s="26">
        <v>110614</v>
      </c>
      <c r="D34" s="72"/>
      <c r="E34" s="44" t="s">
        <v>14</v>
      </c>
      <c r="F34" s="4">
        <v>1</v>
      </c>
      <c r="G34" s="16" t="s">
        <v>7</v>
      </c>
      <c r="H34" s="10" t="s">
        <v>7</v>
      </c>
      <c r="I34" s="10">
        <v>27</v>
      </c>
      <c r="J34" s="10" t="s">
        <v>7</v>
      </c>
      <c r="K34" s="10">
        <v>1</v>
      </c>
      <c r="L34" s="10" t="s">
        <v>7</v>
      </c>
      <c r="M34" s="10" t="s">
        <v>7</v>
      </c>
      <c r="N34" s="10" t="s">
        <v>7</v>
      </c>
      <c r="O34" s="10" t="s">
        <v>7</v>
      </c>
      <c r="P34" s="10" t="s">
        <v>7</v>
      </c>
      <c r="Q34" s="17"/>
      <c r="R34" s="51">
        <v>28</v>
      </c>
      <c r="S34" s="55">
        <v>44.99</v>
      </c>
      <c r="T34" s="36">
        <f t="shared" si="0"/>
        <v>1259.72</v>
      </c>
    </row>
    <row r="35" spans="2:20" ht="47.25" customHeight="1">
      <c r="B35" s="66"/>
      <c r="C35" s="26">
        <v>110617</v>
      </c>
      <c r="D35" s="72"/>
      <c r="E35" s="44" t="s">
        <v>9</v>
      </c>
      <c r="F35" s="4">
        <v>3</v>
      </c>
      <c r="G35" s="16">
        <v>142</v>
      </c>
      <c r="H35" s="10">
        <v>3</v>
      </c>
      <c r="I35" s="10" t="s">
        <v>7</v>
      </c>
      <c r="J35" s="10" t="s">
        <v>7</v>
      </c>
      <c r="K35" s="10" t="s">
        <v>7</v>
      </c>
      <c r="L35" s="10" t="s">
        <v>7</v>
      </c>
      <c r="M35" s="10" t="s">
        <v>7</v>
      </c>
      <c r="N35" s="10" t="s">
        <v>7</v>
      </c>
      <c r="O35" s="10" t="s">
        <v>7</v>
      </c>
      <c r="P35" s="10" t="s">
        <v>7</v>
      </c>
      <c r="Q35" s="17"/>
      <c r="R35" s="51">
        <v>145</v>
      </c>
      <c r="S35" s="55">
        <v>44.99</v>
      </c>
      <c r="T35" s="36">
        <f t="shared" si="0"/>
        <v>6523.55</v>
      </c>
    </row>
    <row r="36" spans="2:20" ht="47.25" customHeight="1" thickBot="1">
      <c r="B36" s="67"/>
      <c r="C36" s="27">
        <v>110618</v>
      </c>
      <c r="D36" s="73"/>
      <c r="E36" s="47" t="s">
        <v>16</v>
      </c>
      <c r="F36" s="5">
        <v>3</v>
      </c>
      <c r="G36" s="19" t="s">
        <v>7</v>
      </c>
      <c r="H36" s="20">
        <v>5</v>
      </c>
      <c r="I36" s="20" t="s">
        <v>7</v>
      </c>
      <c r="J36" s="20" t="s">
        <v>7</v>
      </c>
      <c r="K36" s="20" t="s">
        <v>7</v>
      </c>
      <c r="L36" s="20">
        <v>28</v>
      </c>
      <c r="M36" s="20" t="s">
        <v>7</v>
      </c>
      <c r="N36" s="20" t="s">
        <v>7</v>
      </c>
      <c r="O36" s="20" t="s">
        <v>7</v>
      </c>
      <c r="P36" s="20" t="s">
        <v>7</v>
      </c>
      <c r="Q36" s="21"/>
      <c r="R36" s="54">
        <v>33</v>
      </c>
      <c r="S36" s="58">
        <v>44.99</v>
      </c>
      <c r="T36" s="38">
        <f t="shared" si="0"/>
        <v>1484.67</v>
      </c>
    </row>
    <row r="37" spans="2:20" ht="47.25">
      <c r="B37" s="65"/>
      <c r="C37" s="25">
        <v>111610</v>
      </c>
      <c r="D37" s="71" t="s">
        <v>52</v>
      </c>
      <c r="E37" s="45" t="s">
        <v>18</v>
      </c>
      <c r="F37" s="3">
        <v>1</v>
      </c>
      <c r="G37" s="13">
        <v>26</v>
      </c>
      <c r="H37" s="14">
        <v>9</v>
      </c>
      <c r="I37" s="14">
        <v>8</v>
      </c>
      <c r="J37" s="14">
        <v>4</v>
      </c>
      <c r="K37" s="14" t="s">
        <v>7</v>
      </c>
      <c r="L37" s="14" t="s">
        <v>7</v>
      </c>
      <c r="M37" s="14" t="s">
        <v>7</v>
      </c>
      <c r="N37" s="14" t="s">
        <v>7</v>
      </c>
      <c r="O37" s="14" t="s">
        <v>7</v>
      </c>
      <c r="P37" s="14" t="s">
        <v>7</v>
      </c>
      <c r="Q37" s="15"/>
      <c r="R37" s="52">
        <v>47</v>
      </c>
      <c r="S37" s="56">
        <v>44.99</v>
      </c>
      <c r="T37" s="35">
        <f t="shared" si="0"/>
        <v>2114.53</v>
      </c>
    </row>
    <row r="38" spans="2:20" ht="63">
      <c r="B38" s="66"/>
      <c r="C38" s="26">
        <v>111611</v>
      </c>
      <c r="D38" s="72"/>
      <c r="E38" s="44" t="s">
        <v>0</v>
      </c>
      <c r="F38" s="4">
        <v>1</v>
      </c>
      <c r="G38" s="16">
        <v>43</v>
      </c>
      <c r="H38" s="10">
        <v>4</v>
      </c>
      <c r="I38" s="10">
        <v>43</v>
      </c>
      <c r="J38" s="10">
        <v>44</v>
      </c>
      <c r="K38" s="10" t="s">
        <v>7</v>
      </c>
      <c r="L38" s="10" t="s">
        <v>7</v>
      </c>
      <c r="M38" s="10" t="s">
        <v>7</v>
      </c>
      <c r="N38" s="10" t="s">
        <v>7</v>
      </c>
      <c r="O38" s="10" t="s">
        <v>7</v>
      </c>
      <c r="P38" s="10" t="s">
        <v>7</v>
      </c>
      <c r="Q38" s="17"/>
      <c r="R38" s="51">
        <v>134</v>
      </c>
      <c r="S38" s="55">
        <v>44.99</v>
      </c>
      <c r="T38" s="36">
        <f t="shared" si="0"/>
        <v>6028.66</v>
      </c>
    </row>
    <row r="39" spans="2:20" ht="47.25">
      <c r="B39" s="66"/>
      <c r="C39" s="26">
        <v>111612</v>
      </c>
      <c r="D39" s="72"/>
      <c r="E39" s="44" t="s">
        <v>8</v>
      </c>
      <c r="F39" s="4">
        <v>1</v>
      </c>
      <c r="G39" s="16">
        <v>35</v>
      </c>
      <c r="H39" s="10">
        <v>20</v>
      </c>
      <c r="I39" s="10">
        <v>20</v>
      </c>
      <c r="J39" s="10">
        <v>20</v>
      </c>
      <c r="K39" s="10">
        <v>1</v>
      </c>
      <c r="L39" s="10" t="s">
        <v>7</v>
      </c>
      <c r="M39" s="10" t="s">
        <v>7</v>
      </c>
      <c r="N39" s="10">
        <v>21</v>
      </c>
      <c r="O39" s="10" t="s">
        <v>7</v>
      </c>
      <c r="P39" s="10">
        <v>9</v>
      </c>
      <c r="Q39" s="17"/>
      <c r="R39" s="51">
        <v>126</v>
      </c>
      <c r="S39" s="55">
        <v>44.99</v>
      </c>
      <c r="T39" s="36">
        <f t="shared" si="0"/>
        <v>5668.740000000001</v>
      </c>
    </row>
    <row r="40" spans="2:20" ht="47.25">
      <c r="B40" s="66"/>
      <c r="C40" s="26">
        <v>111614</v>
      </c>
      <c r="D40" s="72"/>
      <c r="E40" s="44" t="s">
        <v>15</v>
      </c>
      <c r="F40" s="4">
        <v>1</v>
      </c>
      <c r="G40" s="16">
        <v>9</v>
      </c>
      <c r="H40" s="10" t="s">
        <v>7</v>
      </c>
      <c r="I40" s="10">
        <v>9</v>
      </c>
      <c r="J40" s="10" t="s">
        <v>7</v>
      </c>
      <c r="K40" s="10">
        <v>25</v>
      </c>
      <c r="L40" s="10">
        <v>29</v>
      </c>
      <c r="M40" s="10" t="s">
        <v>7</v>
      </c>
      <c r="N40" s="10" t="s">
        <v>7</v>
      </c>
      <c r="O40" s="10" t="s">
        <v>7</v>
      </c>
      <c r="P40" s="10" t="s">
        <v>7</v>
      </c>
      <c r="Q40" s="17"/>
      <c r="R40" s="51">
        <v>72</v>
      </c>
      <c r="S40" s="55">
        <v>44.99</v>
      </c>
      <c r="T40" s="36">
        <f t="shared" si="0"/>
        <v>3239.28</v>
      </c>
    </row>
    <row r="41" spans="2:20" ht="63">
      <c r="B41" s="66"/>
      <c r="C41" s="26">
        <v>111617</v>
      </c>
      <c r="D41" s="72"/>
      <c r="E41" s="44" t="s">
        <v>19</v>
      </c>
      <c r="F41" s="4">
        <v>1</v>
      </c>
      <c r="G41" s="16">
        <v>122</v>
      </c>
      <c r="H41" s="10">
        <v>131</v>
      </c>
      <c r="I41" s="10">
        <v>82</v>
      </c>
      <c r="J41" s="10">
        <v>35</v>
      </c>
      <c r="K41" s="10">
        <v>245</v>
      </c>
      <c r="L41" s="10">
        <v>43</v>
      </c>
      <c r="M41" s="10" t="s">
        <v>7</v>
      </c>
      <c r="N41" s="10">
        <v>76</v>
      </c>
      <c r="O41" s="10" t="s">
        <v>7</v>
      </c>
      <c r="P41" s="10" t="s">
        <v>7</v>
      </c>
      <c r="Q41" s="17"/>
      <c r="R41" s="51">
        <v>734</v>
      </c>
      <c r="S41" s="55">
        <v>44.99</v>
      </c>
      <c r="T41" s="36">
        <f t="shared" si="0"/>
        <v>33022.66</v>
      </c>
    </row>
    <row r="42" spans="2:20" ht="32.25" thickBot="1">
      <c r="B42" s="67"/>
      <c r="C42" s="27">
        <v>111618</v>
      </c>
      <c r="D42" s="73"/>
      <c r="E42" s="47" t="s">
        <v>21</v>
      </c>
      <c r="F42" s="5">
        <v>1</v>
      </c>
      <c r="G42" s="19">
        <v>30</v>
      </c>
      <c r="H42" s="20">
        <v>43</v>
      </c>
      <c r="I42" s="20">
        <v>40</v>
      </c>
      <c r="J42" s="20">
        <v>50</v>
      </c>
      <c r="K42" s="20">
        <v>113</v>
      </c>
      <c r="L42" s="20">
        <v>40</v>
      </c>
      <c r="M42" s="20" t="s">
        <v>7</v>
      </c>
      <c r="N42" s="20" t="s">
        <v>7</v>
      </c>
      <c r="O42" s="20" t="s">
        <v>7</v>
      </c>
      <c r="P42" s="20" t="s">
        <v>7</v>
      </c>
      <c r="Q42" s="21"/>
      <c r="R42" s="54">
        <v>316</v>
      </c>
      <c r="S42" s="58">
        <v>44.99</v>
      </c>
      <c r="T42" s="38">
        <f t="shared" si="0"/>
        <v>14216.84</v>
      </c>
    </row>
    <row r="43" spans="2:20" ht="216.75" customHeight="1" thickBot="1">
      <c r="B43" s="28"/>
      <c r="C43" s="29">
        <v>126606</v>
      </c>
      <c r="D43" s="30" t="s">
        <v>53</v>
      </c>
      <c r="E43" s="46" t="s">
        <v>17</v>
      </c>
      <c r="F43" s="48">
        <v>1</v>
      </c>
      <c r="G43" s="62">
        <v>14</v>
      </c>
      <c r="H43" s="32">
        <v>16</v>
      </c>
      <c r="I43" s="32">
        <v>19</v>
      </c>
      <c r="J43" s="32">
        <v>4</v>
      </c>
      <c r="K43" s="32">
        <v>3</v>
      </c>
      <c r="L43" s="32" t="s">
        <v>7</v>
      </c>
      <c r="M43" s="32" t="s">
        <v>7</v>
      </c>
      <c r="N43" s="32" t="s">
        <v>7</v>
      </c>
      <c r="O43" s="32">
        <v>1</v>
      </c>
      <c r="P43" s="32" t="s">
        <v>7</v>
      </c>
      <c r="Q43" s="63"/>
      <c r="R43" s="53">
        <v>57</v>
      </c>
      <c r="S43" s="57">
        <v>37.99</v>
      </c>
      <c r="T43" s="37">
        <f t="shared" si="0"/>
        <v>2165.4300000000003</v>
      </c>
    </row>
    <row r="44" spans="2:20" ht="116.25" customHeight="1">
      <c r="B44" s="65"/>
      <c r="C44" s="25">
        <v>933002</v>
      </c>
      <c r="D44" s="71" t="s">
        <v>54</v>
      </c>
      <c r="E44" s="45" t="s">
        <v>25</v>
      </c>
      <c r="F44" s="3">
        <v>1</v>
      </c>
      <c r="G44" s="13">
        <v>0</v>
      </c>
      <c r="H44" s="14">
        <v>29</v>
      </c>
      <c r="I44" s="14">
        <v>15</v>
      </c>
      <c r="J44" s="14">
        <v>15</v>
      </c>
      <c r="K44" s="14">
        <v>155</v>
      </c>
      <c r="L44" s="14">
        <v>186</v>
      </c>
      <c r="M44" s="14">
        <v>109</v>
      </c>
      <c r="N44" s="14">
        <v>170</v>
      </c>
      <c r="O44" s="14">
        <v>28</v>
      </c>
      <c r="P44" s="14" t="s">
        <v>7</v>
      </c>
      <c r="Q44" s="15"/>
      <c r="R44" s="52">
        <v>707</v>
      </c>
      <c r="S44" s="56">
        <v>42.99</v>
      </c>
      <c r="T44" s="35">
        <f t="shared" si="0"/>
        <v>30393.93</v>
      </c>
    </row>
    <row r="45" spans="2:20" ht="116.25" customHeight="1" thickBot="1">
      <c r="B45" s="67"/>
      <c r="C45" s="27">
        <v>933012</v>
      </c>
      <c r="D45" s="73"/>
      <c r="E45" s="47" t="s">
        <v>25</v>
      </c>
      <c r="F45" s="5">
        <v>2</v>
      </c>
      <c r="G45" s="19">
        <v>91</v>
      </c>
      <c r="H45" s="20">
        <v>112</v>
      </c>
      <c r="I45" s="20">
        <v>21</v>
      </c>
      <c r="J45" s="20">
        <v>83</v>
      </c>
      <c r="K45" s="20">
        <v>55</v>
      </c>
      <c r="L45" s="20">
        <v>9</v>
      </c>
      <c r="M45" s="20">
        <v>2</v>
      </c>
      <c r="N45" s="20" t="s">
        <v>7</v>
      </c>
      <c r="O45" s="20" t="s">
        <v>7</v>
      </c>
      <c r="P45" s="20"/>
      <c r="Q45" s="21"/>
      <c r="R45" s="54">
        <v>373</v>
      </c>
      <c r="S45" s="58">
        <v>42.99</v>
      </c>
      <c r="T45" s="38">
        <f t="shared" si="0"/>
        <v>16035.27</v>
      </c>
    </row>
    <row r="46" spans="2:20" ht="78" customHeight="1">
      <c r="B46" s="65"/>
      <c r="C46" s="25">
        <v>1100705</v>
      </c>
      <c r="D46" s="71" t="s">
        <v>55</v>
      </c>
      <c r="E46" s="45" t="s">
        <v>9</v>
      </c>
      <c r="F46" s="3">
        <v>1</v>
      </c>
      <c r="G46" s="13">
        <v>28</v>
      </c>
      <c r="H46" s="14">
        <v>61</v>
      </c>
      <c r="I46" s="14">
        <v>79</v>
      </c>
      <c r="J46" s="14">
        <v>122</v>
      </c>
      <c r="K46" s="14">
        <v>133</v>
      </c>
      <c r="L46" s="14" t="s">
        <v>7</v>
      </c>
      <c r="M46" s="14">
        <v>1</v>
      </c>
      <c r="N46" s="14" t="s">
        <v>7</v>
      </c>
      <c r="O46" s="14" t="s">
        <v>7</v>
      </c>
      <c r="P46" s="14" t="s">
        <v>7</v>
      </c>
      <c r="Q46" s="15"/>
      <c r="R46" s="52">
        <v>424</v>
      </c>
      <c r="S46" s="56">
        <v>39.99</v>
      </c>
      <c r="T46" s="35">
        <f t="shared" si="0"/>
        <v>16955.760000000002</v>
      </c>
    </row>
    <row r="47" spans="2:20" ht="78" customHeight="1">
      <c r="B47" s="66"/>
      <c r="C47" s="26">
        <v>1100706</v>
      </c>
      <c r="D47" s="72"/>
      <c r="E47" s="44" t="s">
        <v>9</v>
      </c>
      <c r="F47" s="4">
        <v>2</v>
      </c>
      <c r="G47" s="16">
        <v>144</v>
      </c>
      <c r="H47" s="10">
        <v>199</v>
      </c>
      <c r="I47" s="10">
        <v>205</v>
      </c>
      <c r="J47" s="10">
        <v>15</v>
      </c>
      <c r="K47" s="10">
        <v>19</v>
      </c>
      <c r="L47" s="10" t="s">
        <v>7</v>
      </c>
      <c r="M47" s="10">
        <v>1</v>
      </c>
      <c r="N47" s="10" t="s">
        <v>7</v>
      </c>
      <c r="O47" s="10"/>
      <c r="P47" s="10">
        <v>0</v>
      </c>
      <c r="Q47" s="17"/>
      <c r="R47" s="51">
        <v>583</v>
      </c>
      <c r="S47" s="55">
        <v>39.99</v>
      </c>
      <c r="T47" s="36">
        <f t="shared" si="0"/>
        <v>23314.170000000002</v>
      </c>
    </row>
    <row r="48" spans="2:20" ht="78" customHeight="1" thickBot="1">
      <c r="B48" s="67"/>
      <c r="C48" s="27">
        <v>1100723</v>
      </c>
      <c r="D48" s="73"/>
      <c r="E48" s="47" t="s">
        <v>12</v>
      </c>
      <c r="F48" s="5">
        <v>2</v>
      </c>
      <c r="G48" s="19">
        <v>24</v>
      </c>
      <c r="H48" s="20" t="s">
        <v>7</v>
      </c>
      <c r="I48" s="20" t="s">
        <v>7</v>
      </c>
      <c r="J48" s="20">
        <v>63</v>
      </c>
      <c r="K48" s="20" t="s">
        <v>7</v>
      </c>
      <c r="L48" s="20">
        <v>5</v>
      </c>
      <c r="M48" s="20" t="s">
        <v>7</v>
      </c>
      <c r="N48" s="20" t="s">
        <v>7</v>
      </c>
      <c r="O48" s="20"/>
      <c r="P48" s="20">
        <v>0</v>
      </c>
      <c r="Q48" s="21"/>
      <c r="R48" s="54">
        <v>92</v>
      </c>
      <c r="S48" s="58">
        <v>39.99</v>
      </c>
      <c r="T48" s="38">
        <f t="shared" si="0"/>
        <v>3679.0800000000004</v>
      </c>
    </row>
    <row r="49" spans="2:20" ht="53.25" customHeight="1">
      <c r="B49" s="65"/>
      <c r="C49" s="25">
        <v>2111801</v>
      </c>
      <c r="D49" s="71" t="s">
        <v>56</v>
      </c>
      <c r="E49" s="45" t="s">
        <v>22</v>
      </c>
      <c r="F49" s="3">
        <v>1</v>
      </c>
      <c r="G49" s="13">
        <v>0</v>
      </c>
      <c r="H49" s="14">
        <v>0</v>
      </c>
      <c r="I49" s="14">
        <v>0</v>
      </c>
      <c r="J49" s="14">
        <v>0</v>
      </c>
      <c r="K49" s="14">
        <v>135</v>
      </c>
      <c r="L49" s="14">
        <v>9</v>
      </c>
      <c r="M49" s="14">
        <v>58</v>
      </c>
      <c r="N49" s="14" t="s">
        <v>7</v>
      </c>
      <c r="O49" s="14">
        <v>136</v>
      </c>
      <c r="P49" s="14">
        <v>176</v>
      </c>
      <c r="Q49" s="15">
        <v>54</v>
      </c>
      <c r="R49" s="52">
        <v>568</v>
      </c>
      <c r="S49" s="56">
        <v>34.99</v>
      </c>
      <c r="T49" s="35">
        <f t="shared" si="0"/>
        <v>19874.32</v>
      </c>
    </row>
    <row r="50" spans="2:20" ht="53.25" customHeight="1">
      <c r="B50" s="66"/>
      <c r="C50" s="26">
        <v>2111802</v>
      </c>
      <c r="D50" s="72"/>
      <c r="E50" s="44" t="s">
        <v>24</v>
      </c>
      <c r="F50" s="4">
        <v>1</v>
      </c>
      <c r="G50" s="16">
        <v>0</v>
      </c>
      <c r="H50" s="10">
        <v>0</v>
      </c>
      <c r="I50" s="10">
        <v>0</v>
      </c>
      <c r="J50" s="10">
        <v>0</v>
      </c>
      <c r="K50" s="10">
        <v>2</v>
      </c>
      <c r="L50" s="10">
        <v>8</v>
      </c>
      <c r="M50" s="10">
        <v>101</v>
      </c>
      <c r="N50" s="10">
        <v>155</v>
      </c>
      <c r="O50" s="10">
        <v>41</v>
      </c>
      <c r="P50" s="10">
        <v>10</v>
      </c>
      <c r="Q50" s="17">
        <v>80</v>
      </c>
      <c r="R50" s="51">
        <v>397</v>
      </c>
      <c r="S50" s="55">
        <v>34.99</v>
      </c>
      <c r="T50" s="36">
        <f t="shared" si="0"/>
        <v>13891.03</v>
      </c>
    </row>
    <row r="51" spans="2:20" ht="53.25" customHeight="1">
      <c r="B51" s="66"/>
      <c r="C51" s="26">
        <v>2111803</v>
      </c>
      <c r="D51" s="72"/>
      <c r="E51" s="44" t="s">
        <v>25</v>
      </c>
      <c r="F51" s="4">
        <v>1</v>
      </c>
      <c r="G51" s="16">
        <v>0</v>
      </c>
      <c r="H51" s="10">
        <v>0</v>
      </c>
      <c r="I51" s="10">
        <v>0</v>
      </c>
      <c r="J51" s="10">
        <v>0</v>
      </c>
      <c r="K51" s="10">
        <v>66</v>
      </c>
      <c r="L51" s="10">
        <v>143</v>
      </c>
      <c r="M51" s="10">
        <v>176</v>
      </c>
      <c r="N51" s="10">
        <v>226</v>
      </c>
      <c r="O51" s="10">
        <v>90</v>
      </c>
      <c r="P51" s="10">
        <v>115</v>
      </c>
      <c r="Q51" s="17">
        <v>109</v>
      </c>
      <c r="R51" s="51">
        <v>925</v>
      </c>
      <c r="S51" s="55">
        <v>34.99</v>
      </c>
      <c r="T51" s="36">
        <f t="shared" si="0"/>
        <v>32365.750000000004</v>
      </c>
    </row>
    <row r="52" spans="2:20" ht="53.25" customHeight="1">
      <c r="B52" s="66"/>
      <c r="C52" s="26">
        <v>2111804</v>
      </c>
      <c r="D52" s="72"/>
      <c r="E52" s="44" t="s">
        <v>26</v>
      </c>
      <c r="F52" s="4">
        <v>1</v>
      </c>
      <c r="G52" s="16">
        <v>0</v>
      </c>
      <c r="H52" s="10">
        <v>0</v>
      </c>
      <c r="I52" s="10">
        <v>0</v>
      </c>
      <c r="J52" s="10">
        <v>0</v>
      </c>
      <c r="K52" s="10">
        <v>131</v>
      </c>
      <c r="L52" s="10">
        <v>442</v>
      </c>
      <c r="M52" s="10">
        <v>444</v>
      </c>
      <c r="N52" s="10">
        <v>138</v>
      </c>
      <c r="O52" s="10">
        <v>174</v>
      </c>
      <c r="P52" s="10">
        <v>60</v>
      </c>
      <c r="Q52" s="17">
        <v>16</v>
      </c>
      <c r="R52" s="51">
        <v>1405</v>
      </c>
      <c r="S52" s="55">
        <v>34.99</v>
      </c>
      <c r="T52" s="36">
        <f t="shared" si="0"/>
        <v>49160.950000000004</v>
      </c>
    </row>
    <row r="53" spans="2:20" ht="53.25" customHeight="1" thickBot="1">
      <c r="B53" s="67"/>
      <c r="C53" s="27">
        <v>2111805</v>
      </c>
      <c r="D53" s="73"/>
      <c r="E53" s="47" t="s">
        <v>27</v>
      </c>
      <c r="F53" s="5">
        <v>1</v>
      </c>
      <c r="G53" s="19">
        <v>0</v>
      </c>
      <c r="H53" s="20">
        <v>0</v>
      </c>
      <c r="I53" s="20">
        <v>0</v>
      </c>
      <c r="J53" s="20">
        <v>0</v>
      </c>
      <c r="K53" s="20">
        <v>79</v>
      </c>
      <c r="L53" s="20">
        <v>156</v>
      </c>
      <c r="M53" s="20">
        <v>105</v>
      </c>
      <c r="N53" s="20">
        <v>97</v>
      </c>
      <c r="O53" s="20">
        <v>118</v>
      </c>
      <c r="P53" s="20">
        <v>22</v>
      </c>
      <c r="Q53" s="21">
        <v>6</v>
      </c>
      <c r="R53" s="54">
        <v>583</v>
      </c>
      <c r="S53" s="58">
        <v>34.99</v>
      </c>
      <c r="T53" s="38">
        <f t="shared" si="0"/>
        <v>20399.170000000002</v>
      </c>
    </row>
    <row r="54" spans="2:20" ht="116.25" customHeight="1">
      <c r="B54" s="65"/>
      <c r="C54" s="25">
        <v>2241801</v>
      </c>
      <c r="D54" s="71" t="s">
        <v>33</v>
      </c>
      <c r="E54" s="45" t="s">
        <v>22</v>
      </c>
      <c r="F54" s="3">
        <v>4</v>
      </c>
      <c r="G54" s="13">
        <v>88</v>
      </c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52">
        <v>88</v>
      </c>
      <c r="S54" s="56">
        <v>9.99</v>
      </c>
      <c r="T54" s="35">
        <f t="shared" si="0"/>
        <v>879.12</v>
      </c>
    </row>
    <row r="55" spans="2:20" ht="116.25" customHeight="1" thickBot="1">
      <c r="B55" s="67"/>
      <c r="C55" s="27">
        <v>2241803</v>
      </c>
      <c r="D55" s="73" t="s">
        <v>34</v>
      </c>
      <c r="E55" s="47" t="s">
        <v>25</v>
      </c>
      <c r="F55" s="5">
        <v>4</v>
      </c>
      <c r="G55" s="19">
        <v>191</v>
      </c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54">
        <v>191</v>
      </c>
      <c r="S55" s="58">
        <v>9.99</v>
      </c>
      <c r="T55" s="38">
        <f t="shared" si="0"/>
        <v>1908.0900000000001</v>
      </c>
    </row>
    <row r="56" spans="2:20" ht="72.75" customHeight="1">
      <c r="B56" s="65"/>
      <c r="C56" s="25">
        <v>2250716</v>
      </c>
      <c r="D56" s="71" t="s">
        <v>57</v>
      </c>
      <c r="E56" s="45" t="s">
        <v>25</v>
      </c>
      <c r="F56" s="3">
        <v>1</v>
      </c>
      <c r="G56" s="13" t="s">
        <v>7</v>
      </c>
      <c r="H56" s="14" t="s">
        <v>7</v>
      </c>
      <c r="I56" s="14" t="s">
        <v>7</v>
      </c>
      <c r="J56" s="14" t="s">
        <v>7</v>
      </c>
      <c r="K56" s="14" t="s">
        <v>7</v>
      </c>
      <c r="L56" s="14" t="s">
        <v>7</v>
      </c>
      <c r="M56" s="14" t="s">
        <v>7</v>
      </c>
      <c r="N56" s="14">
        <v>13</v>
      </c>
      <c r="O56" s="14">
        <v>4</v>
      </c>
      <c r="P56" s="14">
        <v>6</v>
      </c>
      <c r="Q56" s="15"/>
      <c r="R56" s="52">
        <v>23</v>
      </c>
      <c r="S56" s="56">
        <v>49.99</v>
      </c>
      <c r="T56" s="35">
        <f t="shared" si="0"/>
        <v>1149.77</v>
      </c>
    </row>
    <row r="57" spans="2:20" ht="72.75" customHeight="1">
      <c r="B57" s="66"/>
      <c r="C57" s="26">
        <v>2250719</v>
      </c>
      <c r="D57" s="72"/>
      <c r="E57" s="44" t="s">
        <v>24</v>
      </c>
      <c r="F57" s="4">
        <v>1</v>
      </c>
      <c r="G57" s="16">
        <v>8</v>
      </c>
      <c r="H57" s="10" t="s">
        <v>7</v>
      </c>
      <c r="I57" s="10" t="s">
        <v>7</v>
      </c>
      <c r="J57" s="10" t="s">
        <v>7</v>
      </c>
      <c r="K57" s="10" t="s">
        <v>7</v>
      </c>
      <c r="L57" s="10" t="s">
        <v>7</v>
      </c>
      <c r="M57" s="10" t="s">
        <v>7</v>
      </c>
      <c r="N57" s="10" t="s">
        <v>7</v>
      </c>
      <c r="O57" s="10">
        <v>30</v>
      </c>
      <c r="P57" s="10">
        <v>2</v>
      </c>
      <c r="Q57" s="17"/>
      <c r="R57" s="51">
        <v>40</v>
      </c>
      <c r="S57" s="55">
        <v>49.99</v>
      </c>
      <c r="T57" s="36">
        <f t="shared" si="0"/>
        <v>1999.6000000000001</v>
      </c>
    </row>
    <row r="58" spans="2:20" ht="72.75" customHeight="1" thickBot="1">
      <c r="B58" s="67"/>
      <c r="C58" s="27">
        <v>2250723</v>
      </c>
      <c r="D58" s="73"/>
      <c r="E58" s="47" t="s">
        <v>24</v>
      </c>
      <c r="F58" s="5">
        <v>1</v>
      </c>
      <c r="G58" s="19" t="s">
        <v>7</v>
      </c>
      <c r="H58" s="20" t="s">
        <v>7</v>
      </c>
      <c r="I58" s="20" t="s">
        <v>7</v>
      </c>
      <c r="J58" s="20" t="s">
        <v>7</v>
      </c>
      <c r="K58" s="20">
        <v>11</v>
      </c>
      <c r="L58" s="20" t="s">
        <v>7</v>
      </c>
      <c r="M58" s="20" t="s">
        <v>7</v>
      </c>
      <c r="N58" s="20" t="s">
        <v>7</v>
      </c>
      <c r="O58" s="20">
        <v>3</v>
      </c>
      <c r="P58" s="20">
        <v>2</v>
      </c>
      <c r="Q58" s="21"/>
      <c r="R58" s="54">
        <v>16</v>
      </c>
      <c r="S58" s="58">
        <v>49.99</v>
      </c>
      <c r="T58" s="38">
        <f t="shared" si="0"/>
        <v>799.84</v>
      </c>
    </row>
    <row r="59" spans="2:20" ht="242.25" customHeight="1" thickBot="1">
      <c r="B59" s="28"/>
      <c r="C59" s="29">
        <v>2281805</v>
      </c>
      <c r="D59" s="30" t="s">
        <v>28</v>
      </c>
      <c r="E59" s="46" t="s">
        <v>29</v>
      </c>
      <c r="F59" s="48">
        <v>2</v>
      </c>
      <c r="G59" s="62">
        <v>100</v>
      </c>
      <c r="H59" s="32">
        <v>344</v>
      </c>
      <c r="I59" s="32">
        <v>400</v>
      </c>
      <c r="J59" s="32">
        <v>164</v>
      </c>
      <c r="K59" s="32">
        <v>90</v>
      </c>
      <c r="L59" s="32">
        <v>54</v>
      </c>
      <c r="M59" s="32"/>
      <c r="N59" s="32"/>
      <c r="O59" s="32"/>
      <c r="P59" s="32"/>
      <c r="Q59" s="63"/>
      <c r="R59" s="53">
        <v>1152</v>
      </c>
      <c r="S59" s="57">
        <v>34.99</v>
      </c>
      <c r="T59" s="37">
        <f t="shared" si="0"/>
        <v>40308.48</v>
      </c>
    </row>
    <row r="60" spans="2:20" ht="47.25">
      <c r="B60" s="65"/>
      <c r="C60" s="25">
        <v>6280701</v>
      </c>
      <c r="D60" s="71" t="s">
        <v>58</v>
      </c>
      <c r="E60" s="45" t="s">
        <v>18</v>
      </c>
      <c r="F60" s="3">
        <v>2</v>
      </c>
      <c r="G60" s="13">
        <v>28</v>
      </c>
      <c r="H60" s="14">
        <v>156</v>
      </c>
      <c r="I60" s="14">
        <v>55</v>
      </c>
      <c r="J60" s="14">
        <v>1</v>
      </c>
      <c r="K60" s="14">
        <v>2</v>
      </c>
      <c r="L60" s="14">
        <v>14</v>
      </c>
      <c r="M60" s="14">
        <v>21</v>
      </c>
      <c r="N60" s="14">
        <v>20</v>
      </c>
      <c r="O60" s="14"/>
      <c r="P60" s="14"/>
      <c r="Q60" s="15"/>
      <c r="R60" s="52">
        <v>297</v>
      </c>
      <c r="S60" s="56">
        <v>34.99</v>
      </c>
      <c r="T60" s="35">
        <f t="shared" si="0"/>
        <v>10392.03</v>
      </c>
    </row>
    <row r="61" spans="2:20" ht="63">
      <c r="B61" s="66"/>
      <c r="C61" s="26">
        <v>6280702</v>
      </c>
      <c r="D61" s="72"/>
      <c r="E61" s="44" t="s">
        <v>0</v>
      </c>
      <c r="F61" s="4">
        <v>2</v>
      </c>
      <c r="G61" s="16">
        <v>62</v>
      </c>
      <c r="H61" s="10">
        <v>57</v>
      </c>
      <c r="I61" s="10" t="s">
        <v>7</v>
      </c>
      <c r="J61" s="10">
        <v>185</v>
      </c>
      <c r="K61" s="10">
        <v>127</v>
      </c>
      <c r="L61" s="10">
        <v>5</v>
      </c>
      <c r="M61" s="10">
        <v>49</v>
      </c>
      <c r="N61" s="10">
        <v>15</v>
      </c>
      <c r="O61" s="10"/>
      <c r="P61" s="10"/>
      <c r="Q61" s="17"/>
      <c r="R61" s="51">
        <v>500</v>
      </c>
      <c r="S61" s="55">
        <v>34.99</v>
      </c>
      <c r="T61" s="36">
        <f t="shared" si="0"/>
        <v>17495</v>
      </c>
    </row>
    <row r="62" spans="2:20" ht="47.25">
      <c r="B62" s="66"/>
      <c r="C62" s="26">
        <v>6280703</v>
      </c>
      <c r="D62" s="72"/>
      <c r="E62" s="44" t="s">
        <v>8</v>
      </c>
      <c r="F62" s="4">
        <v>2</v>
      </c>
      <c r="G62" s="16">
        <v>29</v>
      </c>
      <c r="H62" s="10">
        <v>1</v>
      </c>
      <c r="I62" s="10">
        <v>86</v>
      </c>
      <c r="J62" s="10">
        <v>61</v>
      </c>
      <c r="K62" s="10">
        <v>38</v>
      </c>
      <c r="L62" s="10">
        <v>19</v>
      </c>
      <c r="M62" s="10">
        <v>15</v>
      </c>
      <c r="N62" s="10">
        <v>19</v>
      </c>
      <c r="O62" s="10"/>
      <c r="P62" s="10"/>
      <c r="Q62" s="17"/>
      <c r="R62" s="51">
        <v>268</v>
      </c>
      <c r="S62" s="55">
        <v>34.99</v>
      </c>
      <c r="T62" s="36">
        <f t="shared" si="0"/>
        <v>9377.32</v>
      </c>
    </row>
    <row r="63" spans="2:20" ht="47.25">
      <c r="B63" s="66"/>
      <c r="C63" s="26">
        <v>6280704</v>
      </c>
      <c r="D63" s="72"/>
      <c r="E63" s="44" t="s">
        <v>30</v>
      </c>
      <c r="F63" s="4">
        <v>2</v>
      </c>
      <c r="G63" s="16" t="s">
        <v>7</v>
      </c>
      <c r="H63" s="10" t="s">
        <v>7</v>
      </c>
      <c r="I63" s="10">
        <v>116</v>
      </c>
      <c r="J63" s="10">
        <v>1</v>
      </c>
      <c r="K63" s="10">
        <v>30</v>
      </c>
      <c r="L63" s="10">
        <v>12</v>
      </c>
      <c r="M63" s="10">
        <v>38</v>
      </c>
      <c r="N63" s="10">
        <v>14</v>
      </c>
      <c r="O63" s="10"/>
      <c r="P63" s="10"/>
      <c r="Q63" s="17"/>
      <c r="R63" s="51">
        <v>211</v>
      </c>
      <c r="S63" s="55">
        <v>34.99</v>
      </c>
      <c r="T63" s="36">
        <f t="shared" si="0"/>
        <v>7382.89</v>
      </c>
    </row>
    <row r="64" spans="2:20" ht="47.25">
      <c r="B64" s="66"/>
      <c r="C64" s="26">
        <v>6280705</v>
      </c>
      <c r="D64" s="72"/>
      <c r="E64" s="44" t="s">
        <v>15</v>
      </c>
      <c r="F64" s="4">
        <v>2</v>
      </c>
      <c r="G64" s="16">
        <v>31</v>
      </c>
      <c r="H64" s="10">
        <v>30</v>
      </c>
      <c r="I64" s="10">
        <v>143</v>
      </c>
      <c r="J64" s="10">
        <v>171</v>
      </c>
      <c r="K64" s="10">
        <v>76</v>
      </c>
      <c r="L64" s="10">
        <v>10</v>
      </c>
      <c r="M64" s="10">
        <v>30</v>
      </c>
      <c r="N64" s="10">
        <v>18</v>
      </c>
      <c r="O64" s="10"/>
      <c r="P64" s="10"/>
      <c r="Q64" s="17"/>
      <c r="R64" s="51">
        <v>509</v>
      </c>
      <c r="S64" s="55">
        <v>34.99</v>
      </c>
      <c r="T64" s="36">
        <f t="shared" si="0"/>
        <v>17809.91</v>
      </c>
    </row>
    <row r="65" spans="2:20" ht="63">
      <c r="B65" s="66"/>
      <c r="C65" s="26">
        <v>6280706</v>
      </c>
      <c r="D65" s="72"/>
      <c r="E65" s="44" t="s">
        <v>31</v>
      </c>
      <c r="F65" s="4">
        <v>2</v>
      </c>
      <c r="G65" s="16">
        <v>41</v>
      </c>
      <c r="H65" s="10">
        <v>1</v>
      </c>
      <c r="I65" s="10">
        <v>149</v>
      </c>
      <c r="J65" s="10">
        <v>41</v>
      </c>
      <c r="K65" s="10">
        <v>13</v>
      </c>
      <c r="L65" s="10">
        <v>1</v>
      </c>
      <c r="M65" s="10">
        <v>14</v>
      </c>
      <c r="N65" s="10">
        <v>21</v>
      </c>
      <c r="O65" s="10"/>
      <c r="P65" s="10"/>
      <c r="Q65" s="17"/>
      <c r="R65" s="51">
        <v>281</v>
      </c>
      <c r="S65" s="55">
        <v>34.99</v>
      </c>
      <c r="T65" s="36">
        <f t="shared" si="0"/>
        <v>9832.19</v>
      </c>
    </row>
    <row r="66" spans="2:20" ht="48" thickBot="1">
      <c r="B66" s="67"/>
      <c r="C66" s="27">
        <v>6280707</v>
      </c>
      <c r="D66" s="73"/>
      <c r="E66" s="47" t="s">
        <v>32</v>
      </c>
      <c r="F66" s="5">
        <v>2</v>
      </c>
      <c r="G66" s="19">
        <v>74</v>
      </c>
      <c r="H66" s="20">
        <v>165</v>
      </c>
      <c r="I66" s="20">
        <v>320</v>
      </c>
      <c r="J66" s="20">
        <v>50</v>
      </c>
      <c r="K66" s="20" t="s">
        <v>7</v>
      </c>
      <c r="L66" s="20" t="s">
        <v>7</v>
      </c>
      <c r="M66" s="20">
        <v>73</v>
      </c>
      <c r="N66" s="20">
        <v>12</v>
      </c>
      <c r="O66" s="20"/>
      <c r="P66" s="20"/>
      <c r="Q66" s="21"/>
      <c r="R66" s="54">
        <v>694</v>
      </c>
      <c r="S66" s="58">
        <v>34.99</v>
      </c>
      <c r="T66" s="38">
        <f t="shared" si="0"/>
        <v>24283.06</v>
      </c>
    </row>
    <row r="67" spans="2:20" ht="47.25" customHeight="1">
      <c r="B67" s="65"/>
      <c r="C67" s="25">
        <v>7230706</v>
      </c>
      <c r="D67" s="71" t="s">
        <v>59</v>
      </c>
      <c r="E67" s="45" t="s">
        <v>35</v>
      </c>
      <c r="F67" s="3">
        <v>1</v>
      </c>
      <c r="G67" s="64"/>
      <c r="H67" s="33"/>
      <c r="I67" s="33"/>
      <c r="J67" s="14"/>
      <c r="K67" s="14">
        <v>254</v>
      </c>
      <c r="L67" s="14">
        <v>105</v>
      </c>
      <c r="M67" s="14">
        <v>172</v>
      </c>
      <c r="N67" s="14"/>
      <c r="O67" s="14"/>
      <c r="P67" s="14"/>
      <c r="Q67" s="15"/>
      <c r="R67" s="52">
        <v>531</v>
      </c>
      <c r="S67" s="56">
        <v>34.99</v>
      </c>
      <c r="T67" s="35">
        <f t="shared" si="0"/>
        <v>18579.690000000002</v>
      </c>
    </row>
    <row r="68" spans="2:20" ht="47.25">
      <c r="B68" s="66"/>
      <c r="C68" s="26">
        <v>7230708</v>
      </c>
      <c r="D68" s="72"/>
      <c r="E68" s="44" t="s">
        <v>36</v>
      </c>
      <c r="F68" s="4">
        <v>1</v>
      </c>
      <c r="G68" s="18"/>
      <c r="H68" s="12"/>
      <c r="I68" s="12"/>
      <c r="J68" s="10"/>
      <c r="K68" s="10">
        <v>108</v>
      </c>
      <c r="L68" s="10">
        <v>325</v>
      </c>
      <c r="M68" s="10">
        <v>126</v>
      </c>
      <c r="N68" s="10"/>
      <c r="O68" s="10"/>
      <c r="P68" s="10"/>
      <c r="Q68" s="17"/>
      <c r="R68" s="51">
        <v>559</v>
      </c>
      <c r="S68" s="55">
        <v>34.99</v>
      </c>
      <c r="T68" s="36">
        <f t="shared" si="0"/>
        <v>19559.41</v>
      </c>
    </row>
    <row r="69" spans="2:20" ht="31.5">
      <c r="B69" s="66"/>
      <c r="C69" s="26">
        <v>7230709</v>
      </c>
      <c r="D69" s="72"/>
      <c r="E69" s="44" t="s">
        <v>37</v>
      </c>
      <c r="F69" s="4">
        <v>1</v>
      </c>
      <c r="G69" s="18"/>
      <c r="H69" s="12"/>
      <c r="I69" s="12"/>
      <c r="J69" s="10"/>
      <c r="K69" s="10">
        <v>172</v>
      </c>
      <c r="L69" s="10">
        <v>21</v>
      </c>
      <c r="M69" s="10">
        <v>128</v>
      </c>
      <c r="N69" s="10"/>
      <c r="O69" s="10"/>
      <c r="P69" s="10"/>
      <c r="Q69" s="17"/>
      <c r="R69" s="51">
        <v>321</v>
      </c>
      <c r="S69" s="55">
        <v>34.99</v>
      </c>
      <c r="T69" s="36">
        <f t="shared" si="0"/>
        <v>11231.79</v>
      </c>
    </row>
    <row r="70" spans="2:20" ht="31.5">
      <c r="B70" s="66"/>
      <c r="C70" s="26">
        <v>7230710</v>
      </c>
      <c r="D70" s="72"/>
      <c r="E70" s="44" t="s">
        <v>38</v>
      </c>
      <c r="F70" s="4">
        <v>1</v>
      </c>
      <c r="G70" s="18"/>
      <c r="H70" s="12"/>
      <c r="I70" s="12"/>
      <c r="J70" s="10"/>
      <c r="K70" s="10">
        <v>219</v>
      </c>
      <c r="L70" s="10">
        <v>159</v>
      </c>
      <c r="M70" s="10" t="s">
        <v>7</v>
      </c>
      <c r="N70" s="10"/>
      <c r="O70" s="10"/>
      <c r="P70" s="10"/>
      <c r="Q70" s="17"/>
      <c r="R70" s="51">
        <v>378</v>
      </c>
      <c r="S70" s="55">
        <v>34.99</v>
      </c>
      <c r="T70" s="36">
        <f aca="true" t="shared" si="1" ref="T70:T76">R70*S70</f>
        <v>13226.220000000001</v>
      </c>
    </row>
    <row r="71" spans="2:20" ht="31.5">
      <c r="B71" s="66"/>
      <c r="C71" s="26">
        <v>7230712</v>
      </c>
      <c r="D71" s="72"/>
      <c r="E71" s="44" t="s">
        <v>38</v>
      </c>
      <c r="F71" s="4">
        <v>4</v>
      </c>
      <c r="G71" s="16">
        <v>1071</v>
      </c>
      <c r="H71" s="10"/>
      <c r="I71" s="10"/>
      <c r="J71" s="10"/>
      <c r="K71" s="10"/>
      <c r="L71" s="10"/>
      <c r="M71" s="10"/>
      <c r="N71" s="10"/>
      <c r="O71" s="10"/>
      <c r="P71" s="10"/>
      <c r="Q71" s="17"/>
      <c r="R71" s="51">
        <v>1071</v>
      </c>
      <c r="S71" s="55">
        <v>34.99</v>
      </c>
      <c r="T71" s="36">
        <f t="shared" si="1"/>
        <v>37474.29</v>
      </c>
    </row>
    <row r="72" spans="2:20" ht="47.25">
      <c r="B72" s="66"/>
      <c r="C72" s="26">
        <v>7230714</v>
      </c>
      <c r="D72" s="72"/>
      <c r="E72" s="44" t="s">
        <v>36</v>
      </c>
      <c r="F72" s="4">
        <v>4</v>
      </c>
      <c r="G72" s="16">
        <v>242</v>
      </c>
      <c r="H72" s="10"/>
      <c r="I72" s="10"/>
      <c r="J72" s="10"/>
      <c r="K72" s="10"/>
      <c r="L72" s="10"/>
      <c r="M72" s="10"/>
      <c r="N72" s="10"/>
      <c r="O72" s="10"/>
      <c r="P72" s="10"/>
      <c r="Q72" s="17"/>
      <c r="R72" s="51">
        <v>242</v>
      </c>
      <c r="S72" s="55">
        <v>34.99</v>
      </c>
      <c r="T72" s="36">
        <f t="shared" si="1"/>
        <v>8467.58</v>
      </c>
    </row>
    <row r="73" spans="2:20" ht="32.25" thickBot="1">
      <c r="B73" s="67"/>
      <c r="C73" s="27">
        <v>7230715</v>
      </c>
      <c r="D73" s="73"/>
      <c r="E73" s="47" t="s">
        <v>37</v>
      </c>
      <c r="F73" s="5">
        <v>4</v>
      </c>
      <c r="G73" s="19">
        <v>958</v>
      </c>
      <c r="H73" s="20"/>
      <c r="I73" s="20"/>
      <c r="J73" s="20"/>
      <c r="K73" s="20"/>
      <c r="L73" s="20"/>
      <c r="M73" s="20"/>
      <c r="N73" s="20"/>
      <c r="O73" s="20"/>
      <c r="P73" s="20"/>
      <c r="Q73" s="21"/>
      <c r="R73" s="54">
        <v>958</v>
      </c>
      <c r="S73" s="58">
        <v>34.99</v>
      </c>
      <c r="T73" s="38">
        <f t="shared" si="1"/>
        <v>33520.420000000006</v>
      </c>
    </row>
    <row r="74" spans="2:20" ht="79.5" customHeight="1">
      <c r="B74" s="65"/>
      <c r="C74" s="25">
        <v>7231903</v>
      </c>
      <c r="D74" s="71" t="s">
        <v>60</v>
      </c>
      <c r="E74" s="45" t="s">
        <v>39</v>
      </c>
      <c r="F74" s="3">
        <v>4</v>
      </c>
      <c r="G74" s="13">
        <v>689</v>
      </c>
      <c r="H74" s="14"/>
      <c r="I74" s="14"/>
      <c r="J74" s="14"/>
      <c r="K74" s="14"/>
      <c r="L74" s="14"/>
      <c r="M74" s="14"/>
      <c r="N74" s="14"/>
      <c r="O74" s="14"/>
      <c r="P74" s="14"/>
      <c r="Q74" s="15"/>
      <c r="R74" s="52">
        <v>689</v>
      </c>
      <c r="S74" s="56">
        <v>12.99</v>
      </c>
      <c r="T74" s="35">
        <f t="shared" si="1"/>
        <v>8950.11</v>
      </c>
    </row>
    <row r="75" spans="2:20" ht="79.5" customHeight="1">
      <c r="B75" s="66"/>
      <c r="C75" s="26">
        <v>7231904</v>
      </c>
      <c r="D75" s="72"/>
      <c r="E75" s="44" t="s">
        <v>40</v>
      </c>
      <c r="F75" s="4">
        <v>4</v>
      </c>
      <c r="G75" s="16">
        <v>657</v>
      </c>
      <c r="H75" s="10"/>
      <c r="I75" s="10"/>
      <c r="J75" s="10"/>
      <c r="K75" s="10"/>
      <c r="L75" s="10"/>
      <c r="M75" s="10"/>
      <c r="N75" s="10"/>
      <c r="O75" s="10"/>
      <c r="P75" s="10"/>
      <c r="Q75" s="17"/>
      <c r="R75" s="51">
        <v>657</v>
      </c>
      <c r="S75" s="55">
        <v>12.99</v>
      </c>
      <c r="T75" s="36">
        <f t="shared" si="1"/>
        <v>8534.43</v>
      </c>
    </row>
    <row r="76" spans="2:20" ht="79.5" customHeight="1" thickBot="1">
      <c r="B76" s="67"/>
      <c r="C76" s="27">
        <v>7231905</v>
      </c>
      <c r="D76" s="73"/>
      <c r="E76" s="47" t="s">
        <v>41</v>
      </c>
      <c r="F76" s="5">
        <v>4</v>
      </c>
      <c r="G76" s="19">
        <v>809</v>
      </c>
      <c r="H76" s="20"/>
      <c r="I76" s="20"/>
      <c r="J76" s="20"/>
      <c r="K76" s="20"/>
      <c r="L76" s="20"/>
      <c r="M76" s="20"/>
      <c r="N76" s="20"/>
      <c r="O76" s="20"/>
      <c r="P76" s="20"/>
      <c r="Q76" s="21"/>
      <c r="R76" s="54">
        <v>809</v>
      </c>
      <c r="S76" s="58">
        <v>12.99</v>
      </c>
      <c r="T76" s="38">
        <f t="shared" si="1"/>
        <v>10508.91</v>
      </c>
    </row>
    <row r="77" spans="2:20" ht="27.75" thickBot="1">
      <c r="B77" s="83" t="s">
        <v>63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23">
        <f>SUM(R5:R76)</f>
        <v>27841</v>
      </c>
      <c r="S77" s="40">
        <f>T77/R77</f>
        <v>41.66113250242449</v>
      </c>
      <c r="T77" s="39">
        <f>SUM(T5:T76)</f>
        <v>1159887.5900000003</v>
      </c>
    </row>
  </sheetData>
  <sheetProtection/>
  <mergeCells count="37">
    <mergeCell ref="R1:R4"/>
    <mergeCell ref="S1:S4"/>
    <mergeCell ref="T1:T4"/>
    <mergeCell ref="B77:Q77"/>
    <mergeCell ref="B1:E3"/>
    <mergeCell ref="B56:B58"/>
    <mergeCell ref="D56:D58"/>
    <mergeCell ref="B60:B66"/>
    <mergeCell ref="D60:D66"/>
    <mergeCell ref="B67:B73"/>
    <mergeCell ref="D67:D73"/>
    <mergeCell ref="B74:B76"/>
    <mergeCell ref="D74:D76"/>
    <mergeCell ref="B46:B48"/>
    <mergeCell ref="D46:D48"/>
    <mergeCell ref="B49:B53"/>
    <mergeCell ref="D49:D53"/>
    <mergeCell ref="B54:B55"/>
    <mergeCell ref="D54:D55"/>
    <mergeCell ref="B32:B36"/>
    <mergeCell ref="D32:D36"/>
    <mergeCell ref="B37:B42"/>
    <mergeCell ref="D37:D42"/>
    <mergeCell ref="B44:B45"/>
    <mergeCell ref="D44:D45"/>
    <mergeCell ref="B17:B21"/>
    <mergeCell ref="D17:D21"/>
    <mergeCell ref="B22:B23"/>
    <mergeCell ref="D22:D23"/>
    <mergeCell ref="B24:B31"/>
    <mergeCell ref="D24:D31"/>
    <mergeCell ref="B5:B9"/>
    <mergeCell ref="B10:B13"/>
    <mergeCell ref="D5:D9"/>
    <mergeCell ref="D10:D13"/>
    <mergeCell ref="B14:B16"/>
    <mergeCell ref="D14:D16"/>
  </mergeCells>
  <printOptions/>
  <pageMargins left="0.1968503937007874" right="0.1968503937007874" top="0.3937007874015748" bottom="0.3937007874015748" header="0" footer="0"/>
  <pageSetup firstPageNumber="1" useFirstPageNumber="1" fitToHeight="1000" horizontalDpi="600" verticalDpi="600" orientation="landscape" paperSize="9" scale="79" r:id="rId2"/>
  <headerFooter scaleWithDoc="0" alignWithMargins="0">
    <oddHeader>&amp;C&amp;A</oddHeader>
    <oddFooter>&amp;CPage &amp;P de &amp;N</oddFooter>
  </headerFooter>
  <rowBreaks count="4" manualBreakCount="4">
    <brk id="13" max="255" man="1"/>
    <brk id="31" max="255" man="1"/>
    <brk id="45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2021-04-16T13:55:37Z</cp:lastPrinted>
  <dcterms:created xsi:type="dcterms:W3CDTF">2021-03-04T05:18:48Z</dcterms:created>
  <dcterms:modified xsi:type="dcterms:W3CDTF">2021-04-19T19:03:13Z</dcterms:modified>
  <cp:category/>
  <cp:version/>
  <cp:contentType/>
  <cp:contentStatus/>
  <cp:revision>1</cp:revision>
</cp:coreProperties>
</file>